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" state="visible" r:id="rId4"/>
    <sheet sheetId="2" name="Пример" state="visible" r:id="rId5"/>
    <sheet sheetId="3" name="Как заполнять" state="visible" r:id="rId6"/>
  </sheets>
  <calcPr calcId="171027" fullCalcOnLoad="1"/>
</workbook>
</file>

<file path=xl/sharedStrings.xml><?xml version="1.0" encoding="utf-8"?>
<sst xmlns="http://schemas.openxmlformats.org/spreadsheetml/2006/main" count="91" uniqueCount="59">
  <si>
    <t>Журнал обслуживания велосипеда</t>
  </si>
  <si>
    <t>Жёлтые клетки — ввод, серые считаются сами. Одна строка — одна запись: осмотр, замечание или работа. Учебный пример — на листе «Пример».</t>
  </si>
  <si>
    <t>Велосипед: условное обозначение</t>
  </si>
  <si>
    <t>например «свой синий» или «прокатный №…»</t>
  </si>
  <si>
    <t>Расходы по выполненным работам, ₽</t>
  </si>
  <si>
    <t>Текущий пробег, км</t>
  </si>
  <si>
    <t>с одометра; не знаете — оставьте пустым</t>
  </si>
  <si>
    <t>Выполненных работ без стоимости</t>
  </si>
  <si>
    <t>Дата контроля</t>
  </si>
  <si>
    <t>сегодняшняя дата — по ней видно, что пора</t>
  </si>
  <si>
    <t>Сумма расходов полная?</t>
  </si>
  <si>
    <t>Открытых замечаний</t>
  </si>
  <si>
    <t>Строк, где пора действовать</t>
  </si>
  <si>
    <t>Дата</t>
  </si>
  <si>
    <t>Пробег, км</t>
  </si>
  <si>
    <t>Узел</t>
  </si>
  <si>
    <t>Замечание</t>
  </si>
  <si>
    <t>Выполненная работа</t>
  </si>
  <si>
    <t>Кто выполнял</t>
  </si>
  <si>
    <t>Стоимость, ₽</t>
  </si>
  <si>
    <t>Статус</t>
  </si>
  <si>
    <t>Следующий осмотр: дата</t>
  </si>
  <si>
    <t>Следующий осмотр: пробег, км</t>
  </si>
  <si>
    <t>Основание срока: инструкция, мастерская</t>
  </si>
  <si>
    <t>Осталось до осмотра, км</t>
  </si>
  <si>
    <t>Что сделать сейчас</t>
  </si>
  <si>
    <t>Пример — данные условные</t>
  </si>
  <si>
    <t>Мастерская и суммы вымышленные; срок следующего осмотра — «по рекомендации мастерской», не норматив.</t>
  </si>
  <si>
    <t>Велосипед А</t>
  </si>
  <si>
    <t>Тормоза</t>
  </si>
  <si>
    <t>скрип переднего тормоза</t>
  </si>
  <si>
    <t>замена колодок</t>
  </si>
  <si>
    <t>мастерская «Пример»</t>
  </si>
  <si>
    <t>сделано</t>
  </si>
  <si>
    <t/>
  </si>
  <si>
    <t>Цепь</t>
  </si>
  <si>
    <t>сухая после дождя</t>
  </si>
  <si>
    <t>чистка и смазка</t>
  </si>
  <si>
    <t>сам(а)</t>
  </si>
  <si>
    <t>инструкция к велосипеду</t>
  </si>
  <si>
    <t>Шины</t>
  </si>
  <si>
    <t>давление ниже указанного на шине</t>
  </si>
  <si>
    <t>подкачал(а) до значения на боковине</t>
  </si>
  <si>
    <t>надпись на шине</t>
  </si>
  <si>
    <t>Свет</t>
  </si>
  <si>
    <t>задний фонарь мигает</t>
  </si>
  <si>
    <t>открыто</t>
  </si>
  <si>
    <t>Плановый осмотр</t>
  </si>
  <si>
    <t>осмотр в мастерской</t>
  </si>
  <si>
    <t>запланировано</t>
  </si>
  <si>
    <t>рекомендация мастерской</t>
  </si>
  <si>
    <t>Как вести журнал</t>
  </si>
  <si>
    <t>1. Сверху впишите условное обозначение велосипеда, текущий пробег и сегодняшнюю дату. Пробег не знаете — оставьте пустым: таблица тогда не считает «осталось до осмотра», а не показывает ноль.</t>
  </si>
  <si>
    <t>2. Каждая запись — новая строка: дата, пробег, узел, замечание, что сделали, кто выполнял, сколько стоило. Работа бесплатная — впишите 0; стоимость неизвестна — оставьте пустой, и итог покажет, что сумма неполная.</t>
  </si>
  <si>
    <t>3. Статус из списка: «открыто» — замечание есть, работа не сделана; «наблюдаю» — следите, но не срочно; «сделано» — работа выполнена; «запланировано» — следующий осмотр.</t>
  </si>
  <si>
    <t>4. Следующий осмотр — отдельной строкой со статусом «запланировано»: дата и/или пробег — по инструкции производителя или рекомендации мастерской, и источник в колонке «Основание срока». Универсального интервала таблица не подставляет. Осмотр прошёл — смените статус на «сделано» и впишите стоимость.</t>
  </si>
  <si>
    <t>5. «Что сделать сейчас» подсказывает, где наступила дата или пройден пробег до осмотра и где есть открытое замечание. Подсказка — напоминание, а не диагноз: исправность и допуск к работе она не подтверждает. Если тормоза, руль или колёса вызывают сомнение — не выезжайте до проверки.</t>
  </si>
  <si>
    <t>6. Как принять велосипед при покупке или аренде — отдельная памятка «Велосипед для доставки: проверка перед покупкой или арендой» в библиотеке.</t>
  </si>
  <si>
    <t>kurer-msk.ru/biblioteka/ — бесплатный шаблон, без регистрации.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</si>
</sst>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 ##0"/>
  </numFmts>
  <fonts count="8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45554D"/>
      <sz val="10"/>
      <name val="Arial"/>
    </font>
    <font>
      <b/>
      <sz val="10"/>
      <name val="Arial"/>
    </font>
    <font>
      <color rgb="FF5D6C64"/>
      <sz val="9"/>
      <name val="Arial"/>
    </font>
    <font>
      <b/>
      <color rgb="FFFFFFFF"/>
      <sz val="10"/>
      <name val="Arial"/>
    </font>
    <font>
      <sz val="10"/>
      <name val="Arial"/>
    </font>
    <font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5F3"/>
      </patternFill>
    </fill>
    <fill>
      <patternFill patternType="solid">
        <fgColor rgb="FF0F1B16"/>
      </patternFill>
    </fill>
  </fills>
  <borders count="2">
    <border>
      <left/>
      <right/>
      <top/>
      <bottom/>
      <diagonal/>
    </border>
    <border>
      <left style="thin">
        <color rgb="FFC9D2CC"/>
      </left>
      <right style="thin">
        <color rgb="FFC9D2CC"/>
      </right>
      <top style="thin">
        <color rgb="FFC9D2CC"/>
      </top>
      <bottom style="thin">
        <color rgb="FFC9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4" fillId="0" borderId="0" xfId="0" applyFont="1"/>
    <xf numFmtId="0" fontId="3" fillId="3" borderId="1" xfId="0" applyFont="1" applyFill="1" applyBorder="1"/>
    <xf numFmtId="164" fontId="3" fillId="2" borderId="1" xfId="0" applyNumberFormat="1" applyFont="1" applyFill="1" applyBorder="1"/>
    <xf numFmtId="0" fontId="5" fillId="4" borderId="1" xfId="0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65" fontId="6" fillId="0" borderId="1" xfId="0" applyNumberFormat="1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F3C4"/>
        </patternFill>
      </fill>
    </dxf>
    <dxf>
      <fill>
        <patternFill patternType="solid">
          <bgColor rgb="FFFFF3C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0" customWidth="1"/>
    <col min="3" max="3" width="14" customWidth="1"/>
    <col min="4" max="5" width="24" customWidth="1"/>
    <col min="6" max="6" width="16" customWidth="1"/>
    <col min="7" max="7" width="11" customWidth="1"/>
    <col min="8" max="8" width="14" customWidth="1"/>
    <col min="9" max="10" width="12" customWidth="1"/>
    <col min="11" max="11" width="22" customWidth="1"/>
    <col min="12" max="12" width="11" customWidth="1"/>
    <col min="13" max="13" width="3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1" x14ac:dyDescent="0.25">
      <c r="A3" s="3" t="s">
        <v>2</v>
      </c>
      <c r="B3" s="3"/>
      <c r="C3" s="4"/>
      <c r="D3" s="5" t="s">
        <v>3</v>
      </c>
      <c r="F3" t="s">
        <v>4</v>
      </c>
      <c r="G3"/>
      <c r="H3"/>
      <c r="I3"/>
      <c r="J3" s="6">
        <f>SUMIF(H10:H209,"сделано",G10:G209)</f>
      </c>
      <c r="K3" s="6"/>
    </row>
    <row r="4" spans="1:11" x14ac:dyDescent="0.25">
      <c r="A4" s="3" t="s">
        <v>5</v>
      </c>
      <c r="B4" s="3"/>
      <c r="C4" s="4"/>
      <c r="D4" s="5" t="s">
        <v>6</v>
      </c>
      <c r="F4" t="s">
        <v>7</v>
      </c>
      <c r="G4"/>
      <c r="H4"/>
      <c r="I4"/>
      <c r="J4" s="6">
        <f>SUMPRODUCT((H10:H209="сделано")*(G10:G209=""))</f>
      </c>
      <c r="K4" s="6"/>
    </row>
    <row r="5" spans="1:11" x14ac:dyDescent="0.25">
      <c r="A5" s="3" t="s">
        <v>8</v>
      </c>
      <c r="B5" s="3"/>
      <c r="C5" s="7"/>
      <c r="D5" s="5" t="s">
        <v>9</v>
      </c>
      <c r="F5" t="s">
        <v>10</v>
      </c>
      <c r="G5"/>
      <c r="H5"/>
      <c r="I5"/>
      <c r="J5" s="6">
        <f>IF(COUNTIF(H10:H209,"сделано")=0,"",IF(J4&gt;0,"нет: без стоимости — "&amp;J4,"да, стоимость вписана у всех"))</f>
      </c>
      <c r="K5" s="6"/>
    </row>
    <row r="6" spans="6:11" x14ac:dyDescent="0.25">
      <c r="F6" t="s">
        <v>11</v>
      </c>
      <c r="G6"/>
      <c r="H6"/>
      <c r="I6"/>
      <c r="J6" s="6">
        <f>COUNTIF(H10:H209,"открыто")</f>
      </c>
      <c r="K6" s="6"/>
    </row>
    <row r="7" spans="6:11" x14ac:dyDescent="0.25">
      <c r="F7" t="s">
        <v>12</v>
      </c>
      <c r="G7"/>
      <c r="H7"/>
      <c r="I7"/>
      <c r="J7" s="6">
        <f>SUMPRODUCT((M10:M209&lt;&gt;"")*1)</f>
      </c>
      <c r="K7" s="6"/>
    </row>
    <row r="9" ht="42" customHeight="1" spans="1:13" x14ac:dyDescent="0.25">
      <c r="A9" s="8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</row>
    <row r="10" spans="1:13" x14ac:dyDescent="0.25">
      <c r="A10" s="9"/>
      <c r="B10" s="10"/>
      <c r="C10" s="10"/>
      <c r="D10" s="10"/>
      <c r="E10" s="10"/>
      <c r="F10" s="10"/>
      <c r="G10" s="11"/>
      <c r="H10" s="10"/>
      <c r="I10" s="9"/>
      <c r="J10" s="10"/>
      <c r="K10" s="10"/>
      <c r="L10" s="12">
        <f>IF(OR(H10&lt;&gt;"запланировано",J10="",$C$4=""),"",J10-$C$4)</f>
      </c>
      <c r="M10" s="12">
        <f>IF(H10="открыто","открытое замечание — обсудить с мастерской",IF(H10&lt;&gt;"запланировано","",IF(AND(I10&lt;&gt;"",$C$5&lt;&gt;"",I10&lt;=$C$5),"наступила дата осмотра — записаться",IF(AND(L10&lt;&gt;"",L10&lt;=0),"пробег до осмотра пройден — записаться",""))))</f>
      </c>
    </row>
    <row r="11" spans="1:13" x14ac:dyDescent="0.25">
      <c r="A11" s="9"/>
      <c r="B11" s="10"/>
      <c r="C11" s="10"/>
      <c r="D11" s="10"/>
      <c r="E11" s="10"/>
      <c r="F11" s="10"/>
      <c r="G11" s="11"/>
      <c r="H11" s="10"/>
      <c r="I11" s="9"/>
      <c r="J11" s="10"/>
      <c r="K11" s="10"/>
      <c r="L11" s="12">
        <f>IF(OR(H11&lt;&gt;"запланировано",J11="",$C$4=""),"",J11-$C$4)</f>
      </c>
      <c r="M11" s="12">
        <f>IF(H11="открыто","открытое замечание — обсудить с мастерской",IF(H11&lt;&gt;"запланировано","",IF(AND(I11&lt;&gt;"",$C$5&lt;&gt;"",I11&lt;=$C$5),"наступила дата осмотра — записаться",IF(AND(L11&lt;&gt;"",L11&lt;=0),"пробег до осмотра пройден — записаться",""))))</f>
      </c>
    </row>
    <row r="12" spans="1:13" x14ac:dyDescent="0.25">
      <c r="A12" s="9"/>
      <c r="B12" s="10"/>
      <c r="C12" s="10"/>
      <c r="D12" s="10"/>
      <c r="E12" s="10"/>
      <c r="F12" s="10"/>
      <c r="G12" s="11"/>
      <c r="H12" s="10"/>
      <c r="I12" s="9"/>
      <c r="J12" s="10"/>
      <c r="K12" s="10"/>
      <c r="L12" s="12">
        <f>IF(OR(H12&lt;&gt;"запланировано",J12="",$C$4=""),"",J12-$C$4)</f>
      </c>
      <c r="M12" s="12">
        <f>IF(H12="открыто","открытое замечание — обсудить с мастерской",IF(H12&lt;&gt;"запланировано","",IF(AND(I12&lt;&gt;"",$C$5&lt;&gt;"",I12&lt;=$C$5),"наступила дата осмотра — записаться",IF(AND(L12&lt;&gt;"",L12&lt;=0),"пробег до осмотра пройден — записаться",""))))</f>
      </c>
    </row>
    <row r="13" spans="1:13" x14ac:dyDescent="0.25">
      <c r="A13" s="9"/>
      <c r="B13" s="10"/>
      <c r="C13" s="10"/>
      <c r="D13" s="10"/>
      <c r="E13" s="10"/>
      <c r="F13" s="10"/>
      <c r="G13" s="11"/>
      <c r="H13" s="10"/>
      <c r="I13" s="9"/>
      <c r="J13" s="10"/>
      <c r="K13" s="10"/>
      <c r="L13" s="12">
        <f>IF(OR(H13&lt;&gt;"запланировано",J13="",$C$4=""),"",J13-$C$4)</f>
      </c>
      <c r="M13" s="12">
        <f>IF(H13="открыто","открытое замечание — обсудить с мастерской",IF(H13&lt;&gt;"запланировано","",IF(AND(I13&lt;&gt;"",$C$5&lt;&gt;"",I13&lt;=$C$5),"наступила дата осмотра — записаться",IF(AND(L13&lt;&gt;"",L13&lt;=0),"пробег до осмотра пройден — записаться",""))))</f>
      </c>
    </row>
    <row r="14" spans="1:13" x14ac:dyDescent="0.25">
      <c r="A14" s="9"/>
      <c r="B14" s="10"/>
      <c r="C14" s="10"/>
      <c r="D14" s="10"/>
      <c r="E14" s="10"/>
      <c r="F14" s="10"/>
      <c r="G14" s="11"/>
      <c r="H14" s="10"/>
      <c r="I14" s="9"/>
      <c r="J14" s="10"/>
      <c r="K14" s="10"/>
      <c r="L14" s="12">
        <f>IF(OR(H14&lt;&gt;"запланировано",J14="",$C$4=""),"",J14-$C$4)</f>
      </c>
      <c r="M14" s="12">
        <f>IF(H14="открыто","открытое замечание — обсудить с мастерской",IF(H14&lt;&gt;"запланировано","",IF(AND(I14&lt;&gt;"",$C$5&lt;&gt;"",I14&lt;=$C$5),"наступила дата осмотра — записаться",IF(AND(L14&lt;&gt;"",L14&lt;=0),"пробег до осмотра пройден — записаться",""))))</f>
      </c>
    </row>
    <row r="15" spans="1:13" x14ac:dyDescent="0.25">
      <c r="A15" s="9"/>
      <c r="B15" s="10"/>
      <c r="C15" s="10"/>
      <c r="D15" s="10"/>
      <c r="E15" s="10"/>
      <c r="F15" s="10"/>
      <c r="G15" s="11"/>
      <c r="H15" s="10"/>
      <c r="I15" s="9"/>
      <c r="J15" s="10"/>
      <c r="K15" s="10"/>
      <c r="L15" s="12">
        <f>IF(OR(H15&lt;&gt;"запланировано",J15="",$C$4=""),"",J15-$C$4)</f>
      </c>
      <c r="M15" s="12">
        <f>IF(H15="открыто","открытое замечание — обсудить с мастерской",IF(H15&lt;&gt;"запланировано","",IF(AND(I15&lt;&gt;"",$C$5&lt;&gt;"",I15&lt;=$C$5),"наступила дата осмотра — записаться",IF(AND(L15&lt;&gt;"",L15&lt;=0),"пробег до осмотра пройден — записаться",""))))</f>
      </c>
    </row>
    <row r="16" spans="1:13" x14ac:dyDescent="0.25">
      <c r="A16" s="9"/>
      <c r="B16" s="10"/>
      <c r="C16" s="10"/>
      <c r="D16" s="10"/>
      <c r="E16" s="10"/>
      <c r="F16" s="10"/>
      <c r="G16" s="11"/>
      <c r="H16" s="10"/>
      <c r="I16" s="9"/>
      <c r="J16" s="10"/>
      <c r="K16" s="10"/>
      <c r="L16" s="12">
        <f>IF(OR(H16&lt;&gt;"запланировано",J16="",$C$4=""),"",J16-$C$4)</f>
      </c>
      <c r="M16" s="12">
        <f>IF(H16="открыто","открытое замечание — обсудить с мастерской",IF(H16&lt;&gt;"запланировано","",IF(AND(I16&lt;&gt;"",$C$5&lt;&gt;"",I16&lt;=$C$5),"наступила дата осмотра — записаться",IF(AND(L16&lt;&gt;"",L16&lt;=0),"пробег до осмотра пройден — записаться",""))))</f>
      </c>
    </row>
    <row r="17" spans="1:13" x14ac:dyDescent="0.25">
      <c r="A17" s="9"/>
      <c r="B17" s="10"/>
      <c r="C17" s="10"/>
      <c r="D17" s="10"/>
      <c r="E17" s="10"/>
      <c r="F17" s="10"/>
      <c r="G17" s="11"/>
      <c r="H17" s="10"/>
      <c r="I17" s="9"/>
      <c r="J17" s="10"/>
      <c r="K17" s="10"/>
      <c r="L17" s="12">
        <f>IF(OR(H17&lt;&gt;"запланировано",J17="",$C$4=""),"",J17-$C$4)</f>
      </c>
      <c r="M17" s="12">
        <f>IF(H17="открыто","открытое замечание — обсудить с мастерской",IF(H17&lt;&gt;"запланировано","",IF(AND(I17&lt;&gt;"",$C$5&lt;&gt;"",I17&lt;=$C$5),"наступила дата осмотра — записаться",IF(AND(L17&lt;&gt;"",L17&lt;=0),"пробег до осмотра пройден — записаться",""))))</f>
      </c>
    </row>
    <row r="18" spans="1:13" x14ac:dyDescent="0.25">
      <c r="A18" s="9"/>
      <c r="B18" s="10"/>
      <c r="C18" s="10"/>
      <c r="D18" s="10"/>
      <c r="E18" s="10"/>
      <c r="F18" s="10"/>
      <c r="G18" s="11"/>
      <c r="H18" s="10"/>
      <c r="I18" s="9"/>
      <c r="J18" s="10"/>
      <c r="K18" s="10"/>
      <c r="L18" s="12">
        <f>IF(OR(H18&lt;&gt;"запланировано",J18="",$C$4=""),"",J18-$C$4)</f>
      </c>
      <c r="M18" s="12">
        <f>IF(H18="открыто","открытое замечание — обсудить с мастерской",IF(H18&lt;&gt;"запланировано","",IF(AND(I18&lt;&gt;"",$C$5&lt;&gt;"",I18&lt;=$C$5),"наступила дата осмотра — записаться",IF(AND(L18&lt;&gt;"",L18&lt;=0),"пробег до осмотра пройден — записаться",""))))</f>
      </c>
    </row>
    <row r="19" spans="1:13" x14ac:dyDescent="0.25">
      <c r="A19" s="9"/>
      <c r="B19" s="10"/>
      <c r="C19" s="10"/>
      <c r="D19" s="10"/>
      <c r="E19" s="10"/>
      <c r="F19" s="10"/>
      <c r="G19" s="11"/>
      <c r="H19" s="10"/>
      <c r="I19" s="9"/>
      <c r="J19" s="10"/>
      <c r="K19" s="10"/>
      <c r="L19" s="12">
        <f>IF(OR(H19&lt;&gt;"запланировано",J19="",$C$4=""),"",J19-$C$4)</f>
      </c>
      <c r="M19" s="12">
        <f>IF(H19="открыто","открытое замечание — обсудить с мастерской",IF(H19&lt;&gt;"запланировано","",IF(AND(I19&lt;&gt;"",$C$5&lt;&gt;"",I19&lt;=$C$5),"наступила дата осмотра — записаться",IF(AND(L19&lt;&gt;"",L19&lt;=0),"пробег до осмотра пройден — записаться",""))))</f>
      </c>
    </row>
    <row r="20" spans="1:13" x14ac:dyDescent="0.25">
      <c r="A20" s="9"/>
      <c r="B20" s="10"/>
      <c r="C20" s="10"/>
      <c r="D20" s="10"/>
      <c r="E20" s="10"/>
      <c r="F20" s="10"/>
      <c r="G20" s="11"/>
      <c r="H20" s="10"/>
      <c r="I20" s="9"/>
      <c r="J20" s="10"/>
      <c r="K20" s="10"/>
      <c r="L20" s="12">
        <f>IF(OR(H20&lt;&gt;"запланировано",J20="",$C$4=""),"",J20-$C$4)</f>
      </c>
      <c r="M20" s="12">
        <f>IF(H20="открыто","открытое замечание — обсудить с мастерской",IF(H20&lt;&gt;"запланировано","",IF(AND(I20&lt;&gt;"",$C$5&lt;&gt;"",I20&lt;=$C$5),"наступила дата осмотра — записаться",IF(AND(L20&lt;&gt;"",L20&lt;=0),"пробег до осмотра пройден — записаться",""))))</f>
      </c>
    </row>
    <row r="21" spans="1:13" x14ac:dyDescent="0.25">
      <c r="A21" s="9"/>
      <c r="B21" s="10"/>
      <c r="C21" s="10"/>
      <c r="D21" s="10"/>
      <c r="E21" s="10"/>
      <c r="F21" s="10"/>
      <c r="G21" s="11"/>
      <c r="H21" s="10"/>
      <c r="I21" s="9"/>
      <c r="J21" s="10"/>
      <c r="K21" s="10"/>
      <c r="L21" s="12">
        <f>IF(OR(H21&lt;&gt;"запланировано",J21="",$C$4=""),"",J21-$C$4)</f>
      </c>
      <c r="M21" s="12">
        <f>IF(H21="открыто","открытое замечание — обсудить с мастерской",IF(H21&lt;&gt;"запланировано","",IF(AND(I21&lt;&gt;"",$C$5&lt;&gt;"",I21&lt;=$C$5),"наступила дата осмотра — записаться",IF(AND(L21&lt;&gt;"",L21&lt;=0),"пробег до осмотра пройден — записаться",""))))</f>
      </c>
    </row>
    <row r="22" spans="1:13" x14ac:dyDescent="0.25">
      <c r="A22" s="9"/>
      <c r="B22" s="10"/>
      <c r="C22" s="10"/>
      <c r="D22" s="10"/>
      <c r="E22" s="10"/>
      <c r="F22" s="10"/>
      <c r="G22" s="11"/>
      <c r="H22" s="10"/>
      <c r="I22" s="9"/>
      <c r="J22" s="10"/>
      <c r="K22" s="10"/>
      <c r="L22" s="12">
        <f>IF(OR(H22&lt;&gt;"запланировано",J22="",$C$4=""),"",J22-$C$4)</f>
      </c>
      <c r="M22" s="12">
        <f>IF(H22="открыто","открытое замечание — обсудить с мастерской",IF(H22&lt;&gt;"запланировано","",IF(AND(I22&lt;&gt;"",$C$5&lt;&gt;"",I22&lt;=$C$5),"наступила дата осмотра — записаться",IF(AND(L22&lt;&gt;"",L22&lt;=0),"пробег до осмотра пройден — записаться",""))))</f>
      </c>
    </row>
    <row r="23" spans="1:13" x14ac:dyDescent="0.25">
      <c r="A23" s="9"/>
      <c r="B23" s="10"/>
      <c r="C23" s="10"/>
      <c r="D23" s="10"/>
      <c r="E23" s="10"/>
      <c r="F23" s="10"/>
      <c r="G23" s="11"/>
      <c r="H23" s="10"/>
      <c r="I23" s="9"/>
      <c r="J23" s="10"/>
      <c r="K23" s="10"/>
      <c r="L23" s="12">
        <f>IF(OR(H23&lt;&gt;"запланировано",J23="",$C$4=""),"",J23-$C$4)</f>
      </c>
      <c r="M23" s="12">
        <f>IF(H23="открыто","открытое замечание — обсудить с мастерской",IF(H23&lt;&gt;"запланировано","",IF(AND(I23&lt;&gt;"",$C$5&lt;&gt;"",I23&lt;=$C$5),"наступила дата осмотра — записаться",IF(AND(L23&lt;&gt;"",L23&lt;=0),"пробег до осмотра пройден — записаться",""))))</f>
      </c>
    </row>
    <row r="24" spans="1:13" x14ac:dyDescent="0.25">
      <c r="A24" s="9"/>
      <c r="B24" s="10"/>
      <c r="C24" s="10"/>
      <c r="D24" s="10"/>
      <c r="E24" s="10"/>
      <c r="F24" s="10"/>
      <c r="G24" s="11"/>
      <c r="H24" s="10"/>
      <c r="I24" s="9"/>
      <c r="J24" s="10"/>
      <c r="K24" s="10"/>
      <c r="L24" s="12">
        <f>IF(OR(H24&lt;&gt;"запланировано",J24="",$C$4=""),"",J24-$C$4)</f>
      </c>
      <c r="M24" s="12">
        <f>IF(H24="открыто","открытое замечание — обсудить с мастерской",IF(H24&lt;&gt;"запланировано","",IF(AND(I24&lt;&gt;"",$C$5&lt;&gt;"",I24&lt;=$C$5),"наступила дата осмотра — записаться",IF(AND(L24&lt;&gt;"",L24&lt;=0),"пробег до осмотра пройден — записаться",""))))</f>
      </c>
    </row>
    <row r="25" spans="1:13" x14ac:dyDescent="0.25">
      <c r="A25" s="9"/>
      <c r="B25" s="10"/>
      <c r="C25" s="10"/>
      <c r="D25" s="10"/>
      <c r="E25" s="10"/>
      <c r="F25" s="10"/>
      <c r="G25" s="11"/>
      <c r="H25" s="10"/>
      <c r="I25" s="9"/>
      <c r="J25" s="10"/>
      <c r="K25" s="10"/>
      <c r="L25" s="12">
        <f>IF(OR(H25&lt;&gt;"запланировано",J25="",$C$4=""),"",J25-$C$4)</f>
      </c>
      <c r="M25" s="12">
        <f>IF(H25="открыто","открытое замечание — обсудить с мастерской",IF(H25&lt;&gt;"запланировано","",IF(AND(I25&lt;&gt;"",$C$5&lt;&gt;"",I25&lt;=$C$5),"наступила дата осмотра — записаться",IF(AND(L25&lt;&gt;"",L25&lt;=0),"пробег до осмотра пройден — записаться",""))))</f>
      </c>
    </row>
    <row r="26" spans="1:13" x14ac:dyDescent="0.25">
      <c r="A26" s="9"/>
      <c r="B26" s="10"/>
      <c r="C26" s="10"/>
      <c r="D26" s="10"/>
      <c r="E26" s="10"/>
      <c r="F26" s="10"/>
      <c r="G26" s="11"/>
      <c r="H26" s="10"/>
      <c r="I26" s="9"/>
      <c r="J26" s="10"/>
      <c r="K26" s="10"/>
      <c r="L26" s="12">
        <f>IF(OR(H26&lt;&gt;"запланировано",J26="",$C$4=""),"",J26-$C$4)</f>
      </c>
      <c r="M26" s="12">
        <f>IF(H26="открыто","открытое замечание — обсудить с мастерской",IF(H26&lt;&gt;"запланировано","",IF(AND(I26&lt;&gt;"",$C$5&lt;&gt;"",I26&lt;=$C$5),"наступила дата осмотра — записаться",IF(AND(L26&lt;&gt;"",L26&lt;=0),"пробег до осмотра пройден — записаться",""))))</f>
      </c>
    </row>
    <row r="27" spans="1:13" x14ac:dyDescent="0.25">
      <c r="A27" s="9"/>
      <c r="B27" s="10"/>
      <c r="C27" s="10"/>
      <c r="D27" s="10"/>
      <c r="E27" s="10"/>
      <c r="F27" s="10"/>
      <c r="G27" s="11"/>
      <c r="H27" s="10"/>
      <c r="I27" s="9"/>
      <c r="J27" s="10"/>
      <c r="K27" s="10"/>
      <c r="L27" s="12">
        <f>IF(OR(H27&lt;&gt;"запланировано",J27="",$C$4=""),"",J27-$C$4)</f>
      </c>
      <c r="M27" s="12">
        <f>IF(H27="открыто","открытое замечание — обсудить с мастерской",IF(H27&lt;&gt;"запланировано","",IF(AND(I27&lt;&gt;"",$C$5&lt;&gt;"",I27&lt;=$C$5),"наступила дата осмотра — записаться",IF(AND(L27&lt;&gt;"",L27&lt;=0),"пробег до осмотра пройден — записаться",""))))</f>
      </c>
    </row>
    <row r="28" spans="1:13" x14ac:dyDescent="0.25">
      <c r="A28" s="9"/>
      <c r="B28" s="10"/>
      <c r="C28" s="10"/>
      <c r="D28" s="10"/>
      <c r="E28" s="10"/>
      <c r="F28" s="10"/>
      <c r="G28" s="11"/>
      <c r="H28" s="10"/>
      <c r="I28" s="9"/>
      <c r="J28" s="10"/>
      <c r="K28" s="10"/>
      <c r="L28" s="12">
        <f>IF(OR(H28&lt;&gt;"запланировано",J28="",$C$4=""),"",J28-$C$4)</f>
      </c>
      <c r="M28" s="12">
        <f>IF(H28="открыто","открытое замечание — обсудить с мастерской",IF(H28&lt;&gt;"запланировано","",IF(AND(I28&lt;&gt;"",$C$5&lt;&gt;"",I28&lt;=$C$5),"наступила дата осмотра — записаться",IF(AND(L28&lt;&gt;"",L28&lt;=0),"пробег до осмотра пройден — записаться",""))))</f>
      </c>
    </row>
    <row r="29" spans="1:13" x14ac:dyDescent="0.25">
      <c r="A29" s="9"/>
      <c r="B29" s="10"/>
      <c r="C29" s="10"/>
      <c r="D29" s="10"/>
      <c r="E29" s="10"/>
      <c r="F29" s="10"/>
      <c r="G29" s="11"/>
      <c r="H29" s="10"/>
      <c r="I29" s="9"/>
      <c r="J29" s="10"/>
      <c r="K29" s="10"/>
      <c r="L29" s="12">
        <f>IF(OR(H29&lt;&gt;"запланировано",J29="",$C$4=""),"",J29-$C$4)</f>
      </c>
      <c r="M29" s="12">
        <f>IF(H29="открыто","открытое замечание — обсудить с мастерской",IF(H29&lt;&gt;"запланировано","",IF(AND(I29&lt;&gt;"",$C$5&lt;&gt;"",I29&lt;=$C$5),"наступила дата осмотра — записаться",IF(AND(L29&lt;&gt;"",L29&lt;=0),"пробег до осмотра пройден — записаться",""))))</f>
      </c>
    </row>
    <row r="30" spans="1:13" x14ac:dyDescent="0.25">
      <c r="A30" s="9"/>
      <c r="B30" s="10"/>
      <c r="C30" s="10"/>
      <c r="D30" s="10"/>
      <c r="E30" s="10"/>
      <c r="F30" s="10"/>
      <c r="G30" s="11"/>
      <c r="H30" s="10"/>
      <c r="I30" s="9"/>
      <c r="J30" s="10"/>
      <c r="K30" s="10"/>
      <c r="L30" s="12">
        <f>IF(OR(H30&lt;&gt;"запланировано",J30="",$C$4=""),"",J30-$C$4)</f>
      </c>
      <c r="M30" s="12">
        <f>IF(H30="открыто","открытое замечание — обсудить с мастерской",IF(H30&lt;&gt;"запланировано","",IF(AND(I30&lt;&gt;"",$C$5&lt;&gt;"",I30&lt;=$C$5),"наступила дата осмотра — записаться",IF(AND(L30&lt;&gt;"",L30&lt;=0),"пробег до осмотра пройден — записаться",""))))</f>
      </c>
    </row>
    <row r="31" spans="1:13" x14ac:dyDescent="0.25">
      <c r="A31" s="9"/>
      <c r="B31" s="10"/>
      <c r="C31" s="10"/>
      <c r="D31" s="10"/>
      <c r="E31" s="10"/>
      <c r="F31" s="10"/>
      <c r="G31" s="11"/>
      <c r="H31" s="10"/>
      <c r="I31" s="9"/>
      <c r="J31" s="10"/>
      <c r="K31" s="10"/>
      <c r="L31" s="12">
        <f>IF(OR(H31&lt;&gt;"запланировано",J31="",$C$4=""),"",J31-$C$4)</f>
      </c>
      <c r="M31" s="12">
        <f>IF(H31="открыто","открытое замечание — обсудить с мастерской",IF(H31&lt;&gt;"запланировано","",IF(AND(I31&lt;&gt;"",$C$5&lt;&gt;"",I31&lt;=$C$5),"наступила дата осмотра — записаться",IF(AND(L31&lt;&gt;"",L31&lt;=0),"пробег до осмотра пройден — записаться",""))))</f>
      </c>
    </row>
    <row r="32" spans="1:13" x14ac:dyDescent="0.25">
      <c r="A32" s="9"/>
      <c r="B32" s="10"/>
      <c r="C32" s="10"/>
      <c r="D32" s="10"/>
      <c r="E32" s="10"/>
      <c r="F32" s="10"/>
      <c r="G32" s="11"/>
      <c r="H32" s="10"/>
      <c r="I32" s="9"/>
      <c r="J32" s="10"/>
      <c r="K32" s="10"/>
      <c r="L32" s="12">
        <f>IF(OR(H32&lt;&gt;"запланировано",J32="",$C$4=""),"",J32-$C$4)</f>
      </c>
      <c r="M32" s="12">
        <f>IF(H32="открыто","открытое замечание — обсудить с мастерской",IF(H32&lt;&gt;"запланировано","",IF(AND(I32&lt;&gt;"",$C$5&lt;&gt;"",I32&lt;=$C$5),"наступила дата осмотра — записаться",IF(AND(L32&lt;&gt;"",L32&lt;=0),"пробег до осмотра пройден — записаться",""))))</f>
      </c>
    </row>
    <row r="33" spans="1:13" x14ac:dyDescent="0.25">
      <c r="A33" s="9"/>
      <c r="B33" s="10"/>
      <c r="C33" s="10"/>
      <c r="D33" s="10"/>
      <c r="E33" s="10"/>
      <c r="F33" s="10"/>
      <c r="G33" s="11"/>
      <c r="H33" s="10"/>
      <c r="I33" s="9"/>
      <c r="J33" s="10"/>
      <c r="K33" s="10"/>
      <c r="L33" s="12">
        <f>IF(OR(H33&lt;&gt;"запланировано",J33="",$C$4=""),"",J33-$C$4)</f>
      </c>
      <c r="M33" s="12">
        <f>IF(H33="открыто","открытое замечание — обсудить с мастерской",IF(H33&lt;&gt;"запланировано","",IF(AND(I33&lt;&gt;"",$C$5&lt;&gt;"",I33&lt;=$C$5),"наступила дата осмотра — записаться",IF(AND(L33&lt;&gt;"",L33&lt;=0),"пробег до осмотра пройден — записаться",""))))</f>
      </c>
    </row>
    <row r="34" spans="1:13" x14ac:dyDescent="0.25">
      <c r="A34" s="9"/>
      <c r="B34" s="10"/>
      <c r="C34" s="10"/>
      <c r="D34" s="10"/>
      <c r="E34" s="10"/>
      <c r="F34" s="10"/>
      <c r="G34" s="11"/>
      <c r="H34" s="10"/>
      <c r="I34" s="9"/>
      <c r="J34" s="10"/>
      <c r="K34" s="10"/>
      <c r="L34" s="12">
        <f>IF(OR(H34&lt;&gt;"запланировано",J34="",$C$4=""),"",J34-$C$4)</f>
      </c>
      <c r="M34" s="12">
        <f>IF(H34="открыто","открытое замечание — обсудить с мастерской",IF(H34&lt;&gt;"запланировано","",IF(AND(I34&lt;&gt;"",$C$5&lt;&gt;"",I34&lt;=$C$5),"наступила дата осмотра — записаться",IF(AND(L34&lt;&gt;"",L34&lt;=0),"пробег до осмотра пройден — записаться",""))))</f>
      </c>
    </row>
    <row r="35" spans="1:13" x14ac:dyDescent="0.25">
      <c r="A35" s="9"/>
      <c r="B35" s="10"/>
      <c r="C35" s="10"/>
      <c r="D35" s="10"/>
      <c r="E35" s="10"/>
      <c r="F35" s="10"/>
      <c r="G35" s="11"/>
      <c r="H35" s="10"/>
      <c r="I35" s="9"/>
      <c r="J35" s="10"/>
      <c r="K35" s="10"/>
      <c r="L35" s="12">
        <f>IF(OR(H35&lt;&gt;"запланировано",J35="",$C$4=""),"",J35-$C$4)</f>
      </c>
      <c r="M35" s="12">
        <f>IF(H35="открыто","открытое замечание — обсудить с мастерской",IF(H35&lt;&gt;"запланировано","",IF(AND(I35&lt;&gt;"",$C$5&lt;&gt;"",I35&lt;=$C$5),"наступила дата осмотра — записаться",IF(AND(L35&lt;&gt;"",L35&lt;=0),"пробег до осмотра пройден — записаться",""))))</f>
      </c>
    </row>
    <row r="36" spans="1:13" x14ac:dyDescent="0.25">
      <c r="A36" s="9"/>
      <c r="B36" s="10"/>
      <c r="C36" s="10"/>
      <c r="D36" s="10"/>
      <c r="E36" s="10"/>
      <c r="F36" s="10"/>
      <c r="G36" s="11"/>
      <c r="H36" s="10"/>
      <c r="I36" s="9"/>
      <c r="J36" s="10"/>
      <c r="K36" s="10"/>
      <c r="L36" s="12">
        <f>IF(OR(H36&lt;&gt;"запланировано",J36="",$C$4=""),"",J36-$C$4)</f>
      </c>
      <c r="M36" s="12">
        <f>IF(H36="открыто","открытое замечание — обсудить с мастерской",IF(H36&lt;&gt;"запланировано","",IF(AND(I36&lt;&gt;"",$C$5&lt;&gt;"",I36&lt;=$C$5),"наступила дата осмотра — записаться",IF(AND(L36&lt;&gt;"",L36&lt;=0),"пробег до осмотра пройден — записаться",""))))</f>
      </c>
    </row>
    <row r="37" spans="1:13" x14ac:dyDescent="0.25">
      <c r="A37" s="9"/>
      <c r="B37" s="10"/>
      <c r="C37" s="10"/>
      <c r="D37" s="10"/>
      <c r="E37" s="10"/>
      <c r="F37" s="10"/>
      <c r="G37" s="11"/>
      <c r="H37" s="10"/>
      <c r="I37" s="9"/>
      <c r="J37" s="10"/>
      <c r="K37" s="10"/>
      <c r="L37" s="12">
        <f>IF(OR(H37&lt;&gt;"запланировано",J37="",$C$4=""),"",J37-$C$4)</f>
      </c>
      <c r="M37" s="12">
        <f>IF(H37="открыто","открытое замечание — обсудить с мастерской",IF(H37&lt;&gt;"запланировано","",IF(AND(I37&lt;&gt;"",$C$5&lt;&gt;"",I37&lt;=$C$5),"наступила дата осмотра — записаться",IF(AND(L37&lt;&gt;"",L37&lt;=0),"пробег до осмотра пройден — записаться",""))))</f>
      </c>
    </row>
    <row r="38" spans="1:13" x14ac:dyDescent="0.25">
      <c r="A38" s="9"/>
      <c r="B38" s="10"/>
      <c r="C38" s="10"/>
      <c r="D38" s="10"/>
      <c r="E38" s="10"/>
      <c r="F38" s="10"/>
      <c r="G38" s="11"/>
      <c r="H38" s="10"/>
      <c r="I38" s="9"/>
      <c r="J38" s="10"/>
      <c r="K38" s="10"/>
      <c r="L38" s="12">
        <f>IF(OR(H38&lt;&gt;"запланировано",J38="",$C$4=""),"",J38-$C$4)</f>
      </c>
      <c r="M38" s="12">
        <f>IF(H38="открыто","открытое замечание — обсудить с мастерской",IF(H38&lt;&gt;"запланировано","",IF(AND(I38&lt;&gt;"",$C$5&lt;&gt;"",I38&lt;=$C$5),"наступила дата осмотра — записаться",IF(AND(L38&lt;&gt;"",L38&lt;=0),"пробег до осмотра пройден — записаться",""))))</f>
      </c>
    </row>
    <row r="39" spans="1:13" x14ac:dyDescent="0.25">
      <c r="A39" s="9"/>
      <c r="B39" s="10"/>
      <c r="C39" s="10"/>
      <c r="D39" s="10"/>
      <c r="E39" s="10"/>
      <c r="F39" s="10"/>
      <c r="G39" s="11"/>
      <c r="H39" s="10"/>
      <c r="I39" s="9"/>
      <c r="J39" s="10"/>
      <c r="K39" s="10"/>
      <c r="L39" s="12">
        <f>IF(OR(H39&lt;&gt;"запланировано",J39="",$C$4=""),"",J39-$C$4)</f>
      </c>
      <c r="M39" s="12">
        <f>IF(H39="открыто","открытое замечание — обсудить с мастерской",IF(H39&lt;&gt;"запланировано","",IF(AND(I39&lt;&gt;"",$C$5&lt;&gt;"",I39&lt;=$C$5),"наступила дата осмотра — записаться",IF(AND(L39&lt;&gt;"",L39&lt;=0),"пробег до осмотра пройден — записаться",""))))</f>
      </c>
    </row>
    <row r="40" spans="1:13" x14ac:dyDescent="0.25">
      <c r="A40" s="9"/>
      <c r="B40" s="10"/>
      <c r="C40" s="10"/>
      <c r="D40" s="10"/>
      <c r="E40" s="10"/>
      <c r="F40" s="10"/>
      <c r="G40" s="11"/>
      <c r="H40" s="10"/>
      <c r="I40" s="9"/>
      <c r="J40" s="10"/>
      <c r="K40" s="10"/>
      <c r="L40" s="12">
        <f>IF(OR(H40&lt;&gt;"запланировано",J40="",$C$4=""),"",J40-$C$4)</f>
      </c>
      <c r="M40" s="12">
        <f>IF(H40="открыто","открытое замечание — обсудить с мастерской",IF(H40&lt;&gt;"запланировано","",IF(AND(I40&lt;&gt;"",$C$5&lt;&gt;"",I40&lt;=$C$5),"наступила дата осмотра — записаться",IF(AND(L40&lt;&gt;"",L40&lt;=0),"пробег до осмотра пройден — записаться",""))))</f>
      </c>
    </row>
    <row r="41" spans="1:13" x14ac:dyDescent="0.25">
      <c r="A41" s="9"/>
      <c r="B41" s="10"/>
      <c r="C41" s="10"/>
      <c r="D41" s="10"/>
      <c r="E41" s="10"/>
      <c r="F41" s="10"/>
      <c r="G41" s="11"/>
      <c r="H41" s="10"/>
      <c r="I41" s="9"/>
      <c r="J41" s="10"/>
      <c r="K41" s="10"/>
      <c r="L41" s="12">
        <f>IF(OR(H41&lt;&gt;"запланировано",J41="",$C$4=""),"",J41-$C$4)</f>
      </c>
      <c r="M41" s="12">
        <f>IF(H41="открыто","открытое замечание — обсудить с мастерской",IF(H41&lt;&gt;"запланировано","",IF(AND(I41&lt;&gt;"",$C$5&lt;&gt;"",I41&lt;=$C$5),"наступила дата осмотра — записаться",IF(AND(L41&lt;&gt;"",L41&lt;=0),"пробег до осмотра пройден — записаться",""))))</f>
      </c>
    </row>
    <row r="42" spans="1:13" x14ac:dyDescent="0.25">
      <c r="A42" s="9"/>
      <c r="B42" s="10"/>
      <c r="C42" s="10"/>
      <c r="D42" s="10"/>
      <c r="E42" s="10"/>
      <c r="F42" s="10"/>
      <c r="G42" s="11"/>
      <c r="H42" s="10"/>
      <c r="I42" s="9"/>
      <c r="J42" s="10"/>
      <c r="K42" s="10"/>
      <c r="L42" s="12">
        <f>IF(OR(H42&lt;&gt;"запланировано",J42="",$C$4=""),"",J42-$C$4)</f>
      </c>
      <c r="M42" s="12">
        <f>IF(H42="открыто","открытое замечание — обсудить с мастерской",IF(H42&lt;&gt;"запланировано","",IF(AND(I42&lt;&gt;"",$C$5&lt;&gt;"",I42&lt;=$C$5),"наступила дата осмотра — записаться",IF(AND(L42&lt;&gt;"",L42&lt;=0),"пробег до осмотра пройден — записаться",""))))</f>
      </c>
    </row>
    <row r="43" spans="1:13" x14ac:dyDescent="0.25">
      <c r="A43" s="9"/>
      <c r="B43" s="10"/>
      <c r="C43" s="10"/>
      <c r="D43" s="10"/>
      <c r="E43" s="10"/>
      <c r="F43" s="10"/>
      <c r="G43" s="11"/>
      <c r="H43" s="10"/>
      <c r="I43" s="9"/>
      <c r="J43" s="10"/>
      <c r="K43" s="10"/>
      <c r="L43" s="12">
        <f>IF(OR(H43&lt;&gt;"запланировано",J43="",$C$4=""),"",J43-$C$4)</f>
      </c>
      <c r="M43" s="12">
        <f>IF(H43="открыто","открытое замечание — обсудить с мастерской",IF(H43&lt;&gt;"запланировано","",IF(AND(I43&lt;&gt;"",$C$5&lt;&gt;"",I43&lt;=$C$5),"наступила дата осмотра — записаться",IF(AND(L43&lt;&gt;"",L43&lt;=0),"пробег до осмотра пройден — записаться",""))))</f>
      </c>
    </row>
    <row r="44" spans="1:13" x14ac:dyDescent="0.25">
      <c r="A44" s="9"/>
      <c r="B44" s="10"/>
      <c r="C44" s="10"/>
      <c r="D44" s="10"/>
      <c r="E44" s="10"/>
      <c r="F44" s="10"/>
      <c r="G44" s="11"/>
      <c r="H44" s="10"/>
      <c r="I44" s="9"/>
      <c r="J44" s="10"/>
      <c r="K44" s="10"/>
      <c r="L44" s="12">
        <f>IF(OR(H44&lt;&gt;"запланировано",J44="",$C$4=""),"",J44-$C$4)</f>
      </c>
      <c r="M44" s="12">
        <f>IF(H44="открыто","открытое замечание — обсудить с мастерской",IF(H44&lt;&gt;"запланировано","",IF(AND(I44&lt;&gt;"",$C$5&lt;&gt;"",I44&lt;=$C$5),"наступила дата осмотра — записаться",IF(AND(L44&lt;&gt;"",L44&lt;=0),"пробег до осмотра пройден — записаться",""))))</f>
      </c>
    </row>
    <row r="45" spans="1:13" x14ac:dyDescent="0.25">
      <c r="A45" s="9"/>
      <c r="B45" s="10"/>
      <c r="C45" s="10"/>
      <c r="D45" s="10"/>
      <c r="E45" s="10"/>
      <c r="F45" s="10"/>
      <c r="G45" s="11"/>
      <c r="H45" s="10"/>
      <c r="I45" s="9"/>
      <c r="J45" s="10"/>
      <c r="K45" s="10"/>
      <c r="L45" s="12">
        <f>IF(OR(H45&lt;&gt;"запланировано",J45="",$C$4=""),"",J45-$C$4)</f>
      </c>
      <c r="M45" s="12">
        <f>IF(H45="открыто","открытое замечание — обсудить с мастерской",IF(H45&lt;&gt;"запланировано","",IF(AND(I45&lt;&gt;"",$C$5&lt;&gt;"",I45&lt;=$C$5),"наступила дата осмотра — записаться",IF(AND(L45&lt;&gt;"",L45&lt;=0),"пробег до осмотра пройден — записаться",""))))</f>
      </c>
    </row>
    <row r="46" spans="1:13" x14ac:dyDescent="0.25">
      <c r="A46" s="9"/>
      <c r="B46" s="10"/>
      <c r="C46" s="10"/>
      <c r="D46" s="10"/>
      <c r="E46" s="10"/>
      <c r="F46" s="10"/>
      <c r="G46" s="11"/>
      <c r="H46" s="10"/>
      <c r="I46" s="9"/>
      <c r="J46" s="10"/>
      <c r="K46" s="10"/>
      <c r="L46" s="12">
        <f>IF(OR(H46&lt;&gt;"запланировано",J46="",$C$4=""),"",J46-$C$4)</f>
      </c>
      <c r="M46" s="12">
        <f>IF(H46="открыто","открытое замечание — обсудить с мастерской",IF(H46&lt;&gt;"запланировано","",IF(AND(I46&lt;&gt;"",$C$5&lt;&gt;"",I46&lt;=$C$5),"наступила дата осмотра — записаться",IF(AND(L46&lt;&gt;"",L46&lt;=0),"пробег до осмотра пройден — записаться",""))))</f>
      </c>
    </row>
    <row r="47" spans="1:13" x14ac:dyDescent="0.25">
      <c r="A47" s="9"/>
      <c r="B47" s="10"/>
      <c r="C47" s="10"/>
      <c r="D47" s="10"/>
      <c r="E47" s="10"/>
      <c r="F47" s="10"/>
      <c r="G47" s="11"/>
      <c r="H47" s="10"/>
      <c r="I47" s="9"/>
      <c r="J47" s="10"/>
      <c r="K47" s="10"/>
      <c r="L47" s="12">
        <f>IF(OR(H47&lt;&gt;"запланировано",J47="",$C$4=""),"",J47-$C$4)</f>
      </c>
      <c r="M47" s="12">
        <f>IF(H47="открыто","открытое замечание — обсудить с мастерской",IF(H47&lt;&gt;"запланировано","",IF(AND(I47&lt;&gt;"",$C$5&lt;&gt;"",I47&lt;=$C$5),"наступила дата осмотра — записаться",IF(AND(L47&lt;&gt;"",L47&lt;=0),"пробег до осмотра пройден — записаться",""))))</f>
      </c>
    </row>
    <row r="48" spans="1:13" x14ac:dyDescent="0.25">
      <c r="A48" s="9"/>
      <c r="B48" s="10"/>
      <c r="C48" s="10"/>
      <c r="D48" s="10"/>
      <c r="E48" s="10"/>
      <c r="F48" s="10"/>
      <c r="G48" s="11"/>
      <c r="H48" s="10"/>
      <c r="I48" s="9"/>
      <c r="J48" s="10"/>
      <c r="K48" s="10"/>
      <c r="L48" s="12">
        <f>IF(OR(H48&lt;&gt;"запланировано",J48="",$C$4=""),"",J48-$C$4)</f>
      </c>
      <c r="M48" s="12">
        <f>IF(H48="открыто","открытое замечание — обсудить с мастерской",IF(H48&lt;&gt;"запланировано","",IF(AND(I48&lt;&gt;"",$C$5&lt;&gt;"",I48&lt;=$C$5),"наступила дата осмотра — записаться",IF(AND(L48&lt;&gt;"",L48&lt;=0),"пробег до осмотра пройден — записаться",""))))</f>
      </c>
    </row>
    <row r="49" spans="1:13" x14ac:dyDescent="0.25">
      <c r="A49" s="9"/>
      <c r="B49" s="10"/>
      <c r="C49" s="10"/>
      <c r="D49" s="10"/>
      <c r="E49" s="10"/>
      <c r="F49" s="10"/>
      <c r="G49" s="11"/>
      <c r="H49" s="10"/>
      <c r="I49" s="9"/>
      <c r="J49" s="10"/>
      <c r="K49" s="10"/>
      <c r="L49" s="12">
        <f>IF(OR(H49&lt;&gt;"запланировано",J49="",$C$4=""),"",J49-$C$4)</f>
      </c>
      <c r="M49" s="12">
        <f>IF(H49="открыто","открытое замечание — обсудить с мастерской",IF(H49&lt;&gt;"запланировано","",IF(AND(I49&lt;&gt;"",$C$5&lt;&gt;"",I49&lt;=$C$5),"наступила дата осмотра — записаться",IF(AND(L49&lt;&gt;"",L49&lt;=0),"пробег до осмотра пройден — записаться",""))))</f>
      </c>
    </row>
    <row r="50" spans="1:13" x14ac:dyDescent="0.25">
      <c r="A50" s="9"/>
      <c r="B50" s="10"/>
      <c r="C50" s="10"/>
      <c r="D50" s="10"/>
      <c r="E50" s="10"/>
      <c r="F50" s="10"/>
      <c r="G50" s="11"/>
      <c r="H50" s="10"/>
      <c r="I50" s="9"/>
      <c r="J50" s="10"/>
      <c r="K50" s="10"/>
      <c r="L50" s="12">
        <f>IF(OR(H50&lt;&gt;"запланировано",J50="",$C$4=""),"",J50-$C$4)</f>
      </c>
      <c r="M50" s="12">
        <f>IF(H50="открыто","открытое замечание — обсудить с мастерской",IF(H50&lt;&gt;"запланировано","",IF(AND(I50&lt;&gt;"",$C$5&lt;&gt;"",I50&lt;=$C$5),"наступила дата осмотра — записаться",IF(AND(L50&lt;&gt;"",L50&lt;=0),"пробег до осмотра пройден — записаться",""))))</f>
      </c>
    </row>
    <row r="51" spans="1:13" x14ac:dyDescent="0.25">
      <c r="A51" s="9"/>
      <c r="B51" s="10"/>
      <c r="C51" s="10"/>
      <c r="D51" s="10"/>
      <c r="E51" s="10"/>
      <c r="F51" s="10"/>
      <c r="G51" s="11"/>
      <c r="H51" s="10"/>
      <c r="I51" s="9"/>
      <c r="J51" s="10"/>
      <c r="K51" s="10"/>
      <c r="L51" s="12">
        <f>IF(OR(H51&lt;&gt;"запланировано",J51="",$C$4=""),"",J51-$C$4)</f>
      </c>
      <c r="M51" s="12">
        <f>IF(H51="открыто","открытое замечание — обсудить с мастерской",IF(H51&lt;&gt;"запланировано","",IF(AND(I51&lt;&gt;"",$C$5&lt;&gt;"",I51&lt;=$C$5),"наступила дата осмотра — записаться",IF(AND(L51&lt;&gt;"",L51&lt;=0),"пробег до осмотра пройден — записаться",""))))</f>
      </c>
    </row>
    <row r="52" spans="1:13" x14ac:dyDescent="0.25">
      <c r="A52" s="9"/>
      <c r="B52" s="10"/>
      <c r="C52" s="10"/>
      <c r="D52" s="10"/>
      <c r="E52" s="10"/>
      <c r="F52" s="10"/>
      <c r="G52" s="11"/>
      <c r="H52" s="10"/>
      <c r="I52" s="9"/>
      <c r="J52" s="10"/>
      <c r="K52" s="10"/>
      <c r="L52" s="12">
        <f>IF(OR(H52&lt;&gt;"запланировано",J52="",$C$4=""),"",J52-$C$4)</f>
      </c>
      <c r="M52" s="12">
        <f>IF(H52="открыто","открытое замечание — обсудить с мастерской",IF(H52&lt;&gt;"запланировано","",IF(AND(I52&lt;&gt;"",$C$5&lt;&gt;"",I52&lt;=$C$5),"наступила дата осмотра — записаться",IF(AND(L52&lt;&gt;"",L52&lt;=0),"пробег до осмотра пройден — записаться",""))))</f>
      </c>
    </row>
    <row r="53" spans="1:13" x14ac:dyDescent="0.25">
      <c r="A53" s="9"/>
      <c r="B53" s="10"/>
      <c r="C53" s="10"/>
      <c r="D53" s="10"/>
      <c r="E53" s="10"/>
      <c r="F53" s="10"/>
      <c r="G53" s="11"/>
      <c r="H53" s="10"/>
      <c r="I53" s="9"/>
      <c r="J53" s="10"/>
      <c r="K53" s="10"/>
      <c r="L53" s="12">
        <f>IF(OR(H53&lt;&gt;"запланировано",J53="",$C$4=""),"",J53-$C$4)</f>
      </c>
      <c r="M53" s="12">
        <f>IF(H53="открыто","открытое замечание — обсудить с мастерской",IF(H53&lt;&gt;"запланировано","",IF(AND(I53&lt;&gt;"",$C$5&lt;&gt;"",I53&lt;=$C$5),"наступила дата осмотра — записаться",IF(AND(L53&lt;&gt;"",L53&lt;=0),"пробег до осмотра пройден — записаться",""))))</f>
      </c>
    </row>
    <row r="54" spans="1:13" x14ac:dyDescent="0.25">
      <c r="A54" s="9"/>
      <c r="B54" s="10"/>
      <c r="C54" s="10"/>
      <c r="D54" s="10"/>
      <c r="E54" s="10"/>
      <c r="F54" s="10"/>
      <c r="G54" s="11"/>
      <c r="H54" s="10"/>
      <c r="I54" s="9"/>
      <c r="J54" s="10"/>
      <c r="K54" s="10"/>
      <c r="L54" s="12">
        <f>IF(OR(H54&lt;&gt;"запланировано",J54="",$C$4=""),"",J54-$C$4)</f>
      </c>
      <c r="M54" s="12">
        <f>IF(H54="открыто","открытое замечание — обсудить с мастерской",IF(H54&lt;&gt;"запланировано","",IF(AND(I54&lt;&gt;"",$C$5&lt;&gt;"",I54&lt;=$C$5),"наступила дата осмотра — записаться",IF(AND(L54&lt;&gt;"",L54&lt;=0),"пробег до осмотра пройден — записаться",""))))</f>
      </c>
    </row>
    <row r="55" spans="1:13" x14ac:dyDescent="0.25">
      <c r="A55" s="9"/>
      <c r="B55" s="10"/>
      <c r="C55" s="10"/>
      <c r="D55" s="10"/>
      <c r="E55" s="10"/>
      <c r="F55" s="10"/>
      <c r="G55" s="11"/>
      <c r="H55" s="10"/>
      <c r="I55" s="9"/>
      <c r="J55" s="10"/>
      <c r="K55" s="10"/>
      <c r="L55" s="12">
        <f>IF(OR(H55&lt;&gt;"запланировано",J55="",$C$4=""),"",J55-$C$4)</f>
      </c>
      <c r="M55" s="12">
        <f>IF(H55="открыто","открытое замечание — обсудить с мастерской",IF(H55&lt;&gt;"запланировано","",IF(AND(I55&lt;&gt;"",$C$5&lt;&gt;"",I55&lt;=$C$5),"наступила дата осмотра — записаться",IF(AND(L55&lt;&gt;"",L55&lt;=0),"пробег до осмотра пройден — записаться",""))))</f>
      </c>
    </row>
    <row r="56" spans="1:13" x14ac:dyDescent="0.25">
      <c r="A56" s="9"/>
      <c r="B56" s="10"/>
      <c r="C56" s="10"/>
      <c r="D56" s="10"/>
      <c r="E56" s="10"/>
      <c r="F56" s="10"/>
      <c r="G56" s="11"/>
      <c r="H56" s="10"/>
      <c r="I56" s="9"/>
      <c r="J56" s="10"/>
      <c r="K56" s="10"/>
      <c r="L56" s="12">
        <f>IF(OR(H56&lt;&gt;"запланировано",J56="",$C$4=""),"",J56-$C$4)</f>
      </c>
      <c r="M56" s="12">
        <f>IF(H56="открыто","открытое замечание — обсудить с мастерской",IF(H56&lt;&gt;"запланировано","",IF(AND(I56&lt;&gt;"",$C$5&lt;&gt;"",I56&lt;=$C$5),"наступила дата осмотра — записаться",IF(AND(L56&lt;&gt;"",L56&lt;=0),"пробег до осмотра пройден — записаться",""))))</f>
      </c>
    </row>
    <row r="57" spans="1:13" x14ac:dyDescent="0.25">
      <c r="A57" s="9"/>
      <c r="B57" s="10"/>
      <c r="C57" s="10"/>
      <c r="D57" s="10"/>
      <c r="E57" s="10"/>
      <c r="F57" s="10"/>
      <c r="G57" s="11"/>
      <c r="H57" s="10"/>
      <c r="I57" s="9"/>
      <c r="J57" s="10"/>
      <c r="K57" s="10"/>
      <c r="L57" s="12">
        <f>IF(OR(H57&lt;&gt;"запланировано",J57="",$C$4=""),"",J57-$C$4)</f>
      </c>
      <c r="M57" s="12">
        <f>IF(H57="открыто","открытое замечание — обсудить с мастерской",IF(H57&lt;&gt;"запланировано","",IF(AND(I57&lt;&gt;"",$C$5&lt;&gt;"",I57&lt;=$C$5),"наступила дата осмотра — записаться",IF(AND(L57&lt;&gt;"",L57&lt;=0),"пробег до осмотра пройден — записаться",""))))</f>
      </c>
    </row>
    <row r="58" spans="1:13" x14ac:dyDescent="0.25">
      <c r="A58" s="9"/>
      <c r="B58" s="10"/>
      <c r="C58" s="10"/>
      <c r="D58" s="10"/>
      <c r="E58" s="10"/>
      <c r="F58" s="10"/>
      <c r="G58" s="11"/>
      <c r="H58" s="10"/>
      <c r="I58" s="9"/>
      <c r="J58" s="10"/>
      <c r="K58" s="10"/>
      <c r="L58" s="12">
        <f>IF(OR(H58&lt;&gt;"запланировано",J58="",$C$4=""),"",J58-$C$4)</f>
      </c>
      <c r="M58" s="12">
        <f>IF(H58="открыто","открытое замечание — обсудить с мастерской",IF(H58&lt;&gt;"запланировано","",IF(AND(I58&lt;&gt;"",$C$5&lt;&gt;"",I58&lt;=$C$5),"наступила дата осмотра — записаться",IF(AND(L58&lt;&gt;"",L58&lt;=0),"пробег до осмотра пройден — записаться",""))))</f>
      </c>
    </row>
    <row r="59" spans="1:13" x14ac:dyDescent="0.25">
      <c r="A59" s="9"/>
      <c r="B59" s="10"/>
      <c r="C59" s="10"/>
      <c r="D59" s="10"/>
      <c r="E59" s="10"/>
      <c r="F59" s="10"/>
      <c r="G59" s="11"/>
      <c r="H59" s="10"/>
      <c r="I59" s="9"/>
      <c r="J59" s="10"/>
      <c r="K59" s="10"/>
      <c r="L59" s="12">
        <f>IF(OR(H59&lt;&gt;"запланировано",J59="",$C$4=""),"",J59-$C$4)</f>
      </c>
      <c r="M59" s="12">
        <f>IF(H59="открыто","открытое замечание — обсудить с мастерской",IF(H59&lt;&gt;"запланировано","",IF(AND(I59&lt;&gt;"",$C$5&lt;&gt;"",I59&lt;=$C$5),"наступила дата осмотра — записаться",IF(AND(L59&lt;&gt;"",L59&lt;=0),"пробег до осмотра пройден — записаться",""))))</f>
      </c>
    </row>
    <row r="60" spans="1:13" x14ac:dyDescent="0.25">
      <c r="A60" s="9"/>
      <c r="B60" s="10"/>
      <c r="C60" s="10"/>
      <c r="D60" s="10"/>
      <c r="E60" s="10"/>
      <c r="F60" s="10"/>
      <c r="G60" s="11"/>
      <c r="H60" s="10"/>
      <c r="I60" s="9"/>
      <c r="J60" s="10"/>
      <c r="K60" s="10"/>
      <c r="L60" s="12">
        <f>IF(OR(H60&lt;&gt;"запланировано",J60="",$C$4=""),"",J60-$C$4)</f>
      </c>
      <c r="M60" s="12">
        <f>IF(H60="открыто","открытое замечание — обсудить с мастерской",IF(H60&lt;&gt;"запланировано","",IF(AND(I60&lt;&gt;"",$C$5&lt;&gt;"",I60&lt;=$C$5),"наступила дата осмотра — записаться",IF(AND(L60&lt;&gt;"",L60&lt;=0),"пробег до осмотра пройден — записаться",""))))</f>
      </c>
    </row>
    <row r="61" spans="1:13" x14ac:dyDescent="0.25">
      <c r="A61" s="9"/>
      <c r="B61" s="10"/>
      <c r="C61" s="10"/>
      <c r="D61" s="10"/>
      <c r="E61" s="10"/>
      <c r="F61" s="10"/>
      <c r="G61" s="11"/>
      <c r="H61" s="10"/>
      <c r="I61" s="9"/>
      <c r="J61" s="10"/>
      <c r="K61" s="10"/>
      <c r="L61" s="12">
        <f>IF(OR(H61&lt;&gt;"запланировано",J61="",$C$4=""),"",J61-$C$4)</f>
      </c>
      <c r="M61" s="12">
        <f>IF(H61="открыто","открытое замечание — обсудить с мастерской",IF(H61&lt;&gt;"запланировано","",IF(AND(I61&lt;&gt;"",$C$5&lt;&gt;"",I61&lt;=$C$5),"наступила дата осмотра — записаться",IF(AND(L61&lt;&gt;"",L61&lt;=0),"пробег до осмотра пройден — записаться",""))))</f>
      </c>
    </row>
    <row r="62" spans="1:13" x14ac:dyDescent="0.25">
      <c r="A62" s="9"/>
      <c r="B62" s="10"/>
      <c r="C62" s="10"/>
      <c r="D62" s="10"/>
      <c r="E62" s="10"/>
      <c r="F62" s="10"/>
      <c r="G62" s="11"/>
      <c r="H62" s="10"/>
      <c r="I62" s="9"/>
      <c r="J62" s="10"/>
      <c r="K62" s="10"/>
      <c r="L62" s="12">
        <f>IF(OR(H62&lt;&gt;"запланировано",J62="",$C$4=""),"",J62-$C$4)</f>
      </c>
      <c r="M62" s="12">
        <f>IF(H62="открыто","открытое замечание — обсудить с мастерской",IF(H62&lt;&gt;"запланировано","",IF(AND(I62&lt;&gt;"",$C$5&lt;&gt;"",I62&lt;=$C$5),"наступила дата осмотра — записаться",IF(AND(L62&lt;&gt;"",L62&lt;=0),"пробег до осмотра пройден — записаться",""))))</f>
      </c>
    </row>
    <row r="63" spans="1:13" x14ac:dyDescent="0.25">
      <c r="A63" s="9"/>
      <c r="B63" s="10"/>
      <c r="C63" s="10"/>
      <c r="D63" s="10"/>
      <c r="E63" s="10"/>
      <c r="F63" s="10"/>
      <c r="G63" s="11"/>
      <c r="H63" s="10"/>
      <c r="I63" s="9"/>
      <c r="J63" s="10"/>
      <c r="K63" s="10"/>
      <c r="L63" s="12">
        <f>IF(OR(H63&lt;&gt;"запланировано",J63="",$C$4=""),"",J63-$C$4)</f>
      </c>
      <c r="M63" s="12">
        <f>IF(H63="открыто","открытое замечание — обсудить с мастерской",IF(H63&lt;&gt;"запланировано","",IF(AND(I63&lt;&gt;"",$C$5&lt;&gt;"",I63&lt;=$C$5),"наступила дата осмотра — записаться",IF(AND(L63&lt;&gt;"",L63&lt;=0),"пробег до осмотра пройден — записаться",""))))</f>
      </c>
    </row>
    <row r="64" spans="1:13" x14ac:dyDescent="0.25">
      <c r="A64" s="9"/>
      <c r="B64" s="10"/>
      <c r="C64" s="10"/>
      <c r="D64" s="10"/>
      <c r="E64" s="10"/>
      <c r="F64" s="10"/>
      <c r="G64" s="11"/>
      <c r="H64" s="10"/>
      <c r="I64" s="9"/>
      <c r="J64" s="10"/>
      <c r="K64" s="10"/>
      <c r="L64" s="12">
        <f>IF(OR(H64&lt;&gt;"запланировано",J64="",$C$4=""),"",J64-$C$4)</f>
      </c>
      <c r="M64" s="12">
        <f>IF(H64="открыто","открытое замечание — обсудить с мастерской",IF(H64&lt;&gt;"запланировано","",IF(AND(I64&lt;&gt;"",$C$5&lt;&gt;"",I64&lt;=$C$5),"наступила дата осмотра — записаться",IF(AND(L64&lt;&gt;"",L64&lt;=0),"пробег до осмотра пройден — записаться",""))))</f>
      </c>
    </row>
    <row r="65" spans="1:13" x14ac:dyDescent="0.25">
      <c r="A65" s="9"/>
      <c r="B65" s="10"/>
      <c r="C65" s="10"/>
      <c r="D65" s="10"/>
      <c r="E65" s="10"/>
      <c r="F65" s="10"/>
      <c r="G65" s="11"/>
      <c r="H65" s="10"/>
      <c r="I65" s="9"/>
      <c r="J65" s="10"/>
      <c r="K65" s="10"/>
      <c r="L65" s="12">
        <f>IF(OR(H65&lt;&gt;"запланировано",J65="",$C$4=""),"",J65-$C$4)</f>
      </c>
      <c r="M65" s="12">
        <f>IF(H65="открыто","открытое замечание — обсудить с мастерской",IF(H65&lt;&gt;"запланировано","",IF(AND(I65&lt;&gt;"",$C$5&lt;&gt;"",I65&lt;=$C$5),"наступила дата осмотра — записаться",IF(AND(L65&lt;&gt;"",L65&lt;=0),"пробег до осмотра пройден — записаться",""))))</f>
      </c>
    </row>
    <row r="66" spans="1:13" x14ac:dyDescent="0.25">
      <c r="A66" s="9"/>
      <c r="B66" s="10"/>
      <c r="C66" s="10"/>
      <c r="D66" s="10"/>
      <c r="E66" s="10"/>
      <c r="F66" s="10"/>
      <c r="G66" s="11"/>
      <c r="H66" s="10"/>
      <c r="I66" s="9"/>
      <c r="J66" s="10"/>
      <c r="K66" s="10"/>
      <c r="L66" s="12">
        <f>IF(OR(H66&lt;&gt;"запланировано",J66="",$C$4=""),"",J66-$C$4)</f>
      </c>
      <c r="M66" s="12">
        <f>IF(H66="открыто","открытое замечание — обсудить с мастерской",IF(H66&lt;&gt;"запланировано","",IF(AND(I66&lt;&gt;"",$C$5&lt;&gt;"",I66&lt;=$C$5),"наступила дата осмотра — записаться",IF(AND(L66&lt;&gt;"",L66&lt;=0),"пробег до осмотра пройден — записаться",""))))</f>
      </c>
    </row>
    <row r="67" spans="1:13" x14ac:dyDescent="0.25">
      <c r="A67" s="9"/>
      <c r="B67" s="10"/>
      <c r="C67" s="10"/>
      <c r="D67" s="10"/>
      <c r="E67" s="10"/>
      <c r="F67" s="10"/>
      <c r="G67" s="11"/>
      <c r="H67" s="10"/>
      <c r="I67" s="9"/>
      <c r="J67" s="10"/>
      <c r="K67" s="10"/>
      <c r="L67" s="12">
        <f>IF(OR(H67&lt;&gt;"запланировано",J67="",$C$4=""),"",J67-$C$4)</f>
      </c>
      <c r="M67" s="12">
        <f>IF(H67="открыто","открытое замечание — обсудить с мастерской",IF(H67&lt;&gt;"запланировано","",IF(AND(I67&lt;&gt;"",$C$5&lt;&gt;"",I67&lt;=$C$5),"наступила дата осмотра — записаться",IF(AND(L67&lt;&gt;"",L67&lt;=0),"пробег до осмотра пройден — записаться",""))))</f>
      </c>
    </row>
    <row r="68" spans="1:13" x14ac:dyDescent="0.25">
      <c r="A68" s="9"/>
      <c r="B68" s="10"/>
      <c r="C68" s="10"/>
      <c r="D68" s="10"/>
      <c r="E68" s="10"/>
      <c r="F68" s="10"/>
      <c r="G68" s="11"/>
      <c r="H68" s="10"/>
      <c r="I68" s="9"/>
      <c r="J68" s="10"/>
      <c r="K68" s="10"/>
      <c r="L68" s="12">
        <f>IF(OR(H68&lt;&gt;"запланировано",J68="",$C$4=""),"",J68-$C$4)</f>
      </c>
      <c r="M68" s="12">
        <f>IF(H68="открыто","открытое замечание — обсудить с мастерской",IF(H68&lt;&gt;"запланировано","",IF(AND(I68&lt;&gt;"",$C$5&lt;&gt;"",I68&lt;=$C$5),"наступила дата осмотра — записаться",IF(AND(L68&lt;&gt;"",L68&lt;=0),"пробег до осмотра пройден — записаться",""))))</f>
      </c>
    </row>
    <row r="69" spans="1:13" x14ac:dyDescent="0.25">
      <c r="A69" s="9"/>
      <c r="B69" s="10"/>
      <c r="C69" s="10"/>
      <c r="D69" s="10"/>
      <c r="E69" s="10"/>
      <c r="F69" s="10"/>
      <c r="G69" s="11"/>
      <c r="H69" s="10"/>
      <c r="I69" s="9"/>
      <c r="J69" s="10"/>
      <c r="K69" s="10"/>
      <c r="L69" s="12">
        <f>IF(OR(H69&lt;&gt;"запланировано",J69="",$C$4=""),"",J69-$C$4)</f>
      </c>
      <c r="M69" s="12">
        <f>IF(H69="открыто","открытое замечание — обсудить с мастерской",IF(H69&lt;&gt;"запланировано","",IF(AND(I69&lt;&gt;"",$C$5&lt;&gt;"",I69&lt;=$C$5),"наступила дата осмотра — записаться",IF(AND(L69&lt;&gt;"",L69&lt;=0),"пробег до осмотра пройден — записаться",""))))</f>
      </c>
    </row>
    <row r="70" spans="1:13" x14ac:dyDescent="0.25">
      <c r="A70" s="9"/>
      <c r="B70" s="10"/>
      <c r="C70" s="10"/>
      <c r="D70" s="10"/>
      <c r="E70" s="10"/>
      <c r="F70" s="10"/>
      <c r="G70" s="11"/>
      <c r="H70" s="10"/>
      <c r="I70" s="9"/>
      <c r="J70" s="10"/>
      <c r="K70" s="10"/>
      <c r="L70" s="12">
        <f>IF(OR(H70&lt;&gt;"запланировано",J70="",$C$4=""),"",J70-$C$4)</f>
      </c>
      <c r="M70" s="12">
        <f>IF(H70="открыто","открытое замечание — обсудить с мастерской",IF(H70&lt;&gt;"запланировано","",IF(AND(I70&lt;&gt;"",$C$5&lt;&gt;"",I70&lt;=$C$5),"наступила дата осмотра — записаться",IF(AND(L70&lt;&gt;"",L70&lt;=0),"пробег до осмотра пройден — записаться",""))))</f>
      </c>
    </row>
    <row r="71" spans="1:13" x14ac:dyDescent="0.25">
      <c r="A71" s="9"/>
      <c r="B71" s="10"/>
      <c r="C71" s="10"/>
      <c r="D71" s="10"/>
      <c r="E71" s="10"/>
      <c r="F71" s="10"/>
      <c r="G71" s="11"/>
      <c r="H71" s="10"/>
      <c r="I71" s="9"/>
      <c r="J71" s="10"/>
      <c r="K71" s="10"/>
      <c r="L71" s="12">
        <f>IF(OR(H71&lt;&gt;"запланировано",J71="",$C$4=""),"",J71-$C$4)</f>
      </c>
      <c r="M71" s="12">
        <f>IF(H71="открыто","открытое замечание — обсудить с мастерской",IF(H71&lt;&gt;"запланировано","",IF(AND(I71&lt;&gt;"",$C$5&lt;&gt;"",I71&lt;=$C$5),"наступила дата осмотра — записаться",IF(AND(L71&lt;&gt;"",L71&lt;=0),"пробег до осмотра пройден — записаться",""))))</f>
      </c>
    </row>
    <row r="72" spans="1:13" x14ac:dyDescent="0.25">
      <c r="A72" s="9"/>
      <c r="B72" s="10"/>
      <c r="C72" s="10"/>
      <c r="D72" s="10"/>
      <c r="E72" s="10"/>
      <c r="F72" s="10"/>
      <c r="G72" s="11"/>
      <c r="H72" s="10"/>
      <c r="I72" s="9"/>
      <c r="J72" s="10"/>
      <c r="K72" s="10"/>
      <c r="L72" s="12">
        <f>IF(OR(H72&lt;&gt;"запланировано",J72="",$C$4=""),"",J72-$C$4)</f>
      </c>
      <c r="M72" s="12">
        <f>IF(H72="открыто","открытое замечание — обсудить с мастерской",IF(H72&lt;&gt;"запланировано","",IF(AND(I72&lt;&gt;"",$C$5&lt;&gt;"",I72&lt;=$C$5),"наступила дата осмотра — записаться",IF(AND(L72&lt;&gt;"",L72&lt;=0),"пробег до осмотра пройден — записаться",""))))</f>
      </c>
    </row>
    <row r="73" spans="1:13" x14ac:dyDescent="0.25">
      <c r="A73" s="9"/>
      <c r="B73" s="10"/>
      <c r="C73" s="10"/>
      <c r="D73" s="10"/>
      <c r="E73" s="10"/>
      <c r="F73" s="10"/>
      <c r="G73" s="11"/>
      <c r="H73" s="10"/>
      <c r="I73" s="9"/>
      <c r="J73" s="10"/>
      <c r="K73" s="10"/>
      <c r="L73" s="12">
        <f>IF(OR(H73&lt;&gt;"запланировано",J73="",$C$4=""),"",J73-$C$4)</f>
      </c>
      <c r="M73" s="12">
        <f>IF(H73="открыто","открытое замечание — обсудить с мастерской",IF(H73&lt;&gt;"запланировано","",IF(AND(I73&lt;&gt;"",$C$5&lt;&gt;"",I73&lt;=$C$5),"наступила дата осмотра — записаться",IF(AND(L73&lt;&gt;"",L73&lt;=0),"пробег до осмотра пройден — записаться",""))))</f>
      </c>
    </row>
    <row r="74" spans="1:13" x14ac:dyDescent="0.25">
      <c r="A74" s="9"/>
      <c r="B74" s="10"/>
      <c r="C74" s="10"/>
      <c r="D74" s="10"/>
      <c r="E74" s="10"/>
      <c r="F74" s="10"/>
      <c r="G74" s="11"/>
      <c r="H74" s="10"/>
      <c r="I74" s="9"/>
      <c r="J74" s="10"/>
      <c r="K74" s="10"/>
      <c r="L74" s="12">
        <f>IF(OR(H74&lt;&gt;"запланировано",J74="",$C$4=""),"",J74-$C$4)</f>
      </c>
      <c r="M74" s="12">
        <f>IF(H74="открыто","открытое замечание — обсудить с мастерской",IF(H74&lt;&gt;"запланировано","",IF(AND(I74&lt;&gt;"",$C$5&lt;&gt;"",I74&lt;=$C$5),"наступила дата осмотра — записаться",IF(AND(L74&lt;&gt;"",L74&lt;=0),"пробег до осмотра пройден — записаться",""))))</f>
      </c>
    </row>
    <row r="75" spans="1:13" x14ac:dyDescent="0.25">
      <c r="A75" s="9"/>
      <c r="B75" s="10"/>
      <c r="C75" s="10"/>
      <c r="D75" s="10"/>
      <c r="E75" s="10"/>
      <c r="F75" s="10"/>
      <c r="G75" s="11"/>
      <c r="H75" s="10"/>
      <c r="I75" s="9"/>
      <c r="J75" s="10"/>
      <c r="K75" s="10"/>
      <c r="L75" s="12">
        <f>IF(OR(H75&lt;&gt;"запланировано",J75="",$C$4=""),"",J75-$C$4)</f>
      </c>
      <c r="M75" s="12">
        <f>IF(H75="открыто","открытое замечание — обсудить с мастерской",IF(H75&lt;&gt;"запланировано","",IF(AND(I75&lt;&gt;"",$C$5&lt;&gt;"",I75&lt;=$C$5),"наступила дата осмотра — записаться",IF(AND(L75&lt;&gt;"",L75&lt;=0),"пробег до осмотра пройден — записаться",""))))</f>
      </c>
    </row>
    <row r="76" spans="1:13" x14ac:dyDescent="0.25">
      <c r="A76" s="9"/>
      <c r="B76" s="10"/>
      <c r="C76" s="10"/>
      <c r="D76" s="10"/>
      <c r="E76" s="10"/>
      <c r="F76" s="10"/>
      <c r="G76" s="11"/>
      <c r="H76" s="10"/>
      <c r="I76" s="9"/>
      <c r="J76" s="10"/>
      <c r="K76" s="10"/>
      <c r="L76" s="12">
        <f>IF(OR(H76&lt;&gt;"запланировано",J76="",$C$4=""),"",J76-$C$4)</f>
      </c>
      <c r="M76" s="12">
        <f>IF(H76="открыто","открытое замечание — обсудить с мастерской",IF(H76&lt;&gt;"запланировано","",IF(AND(I76&lt;&gt;"",$C$5&lt;&gt;"",I76&lt;=$C$5),"наступила дата осмотра — записаться",IF(AND(L76&lt;&gt;"",L76&lt;=0),"пробег до осмотра пройден — записаться",""))))</f>
      </c>
    </row>
    <row r="77" spans="1:13" x14ac:dyDescent="0.25">
      <c r="A77" s="9"/>
      <c r="B77" s="10"/>
      <c r="C77" s="10"/>
      <c r="D77" s="10"/>
      <c r="E77" s="10"/>
      <c r="F77" s="10"/>
      <c r="G77" s="11"/>
      <c r="H77" s="10"/>
      <c r="I77" s="9"/>
      <c r="J77" s="10"/>
      <c r="K77" s="10"/>
      <c r="L77" s="12">
        <f>IF(OR(H77&lt;&gt;"запланировано",J77="",$C$4=""),"",J77-$C$4)</f>
      </c>
      <c r="M77" s="12">
        <f>IF(H77="открыто","открытое замечание — обсудить с мастерской",IF(H77&lt;&gt;"запланировано","",IF(AND(I77&lt;&gt;"",$C$5&lt;&gt;"",I77&lt;=$C$5),"наступила дата осмотра — записаться",IF(AND(L77&lt;&gt;"",L77&lt;=0),"пробег до осмотра пройден — записаться",""))))</f>
      </c>
    </row>
    <row r="78" spans="1:13" x14ac:dyDescent="0.25">
      <c r="A78" s="9"/>
      <c r="B78" s="10"/>
      <c r="C78" s="10"/>
      <c r="D78" s="10"/>
      <c r="E78" s="10"/>
      <c r="F78" s="10"/>
      <c r="G78" s="11"/>
      <c r="H78" s="10"/>
      <c r="I78" s="9"/>
      <c r="J78" s="10"/>
      <c r="K78" s="10"/>
      <c r="L78" s="12">
        <f>IF(OR(H78&lt;&gt;"запланировано",J78="",$C$4=""),"",J78-$C$4)</f>
      </c>
      <c r="M78" s="12">
        <f>IF(H78="открыто","открытое замечание — обсудить с мастерской",IF(H78&lt;&gt;"запланировано","",IF(AND(I78&lt;&gt;"",$C$5&lt;&gt;"",I78&lt;=$C$5),"наступила дата осмотра — записаться",IF(AND(L78&lt;&gt;"",L78&lt;=0),"пробег до осмотра пройден — записаться",""))))</f>
      </c>
    </row>
    <row r="79" spans="1:13" x14ac:dyDescent="0.25">
      <c r="A79" s="9"/>
      <c r="B79" s="10"/>
      <c r="C79" s="10"/>
      <c r="D79" s="10"/>
      <c r="E79" s="10"/>
      <c r="F79" s="10"/>
      <c r="G79" s="11"/>
      <c r="H79" s="10"/>
      <c r="I79" s="9"/>
      <c r="J79" s="10"/>
      <c r="K79" s="10"/>
      <c r="L79" s="12">
        <f>IF(OR(H79&lt;&gt;"запланировано",J79="",$C$4=""),"",J79-$C$4)</f>
      </c>
      <c r="M79" s="12">
        <f>IF(H79="открыто","открытое замечание — обсудить с мастерской",IF(H79&lt;&gt;"запланировано","",IF(AND(I79&lt;&gt;"",$C$5&lt;&gt;"",I79&lt;=$C$5),"наступила дата осмотра — записаться",IF(AND(L79&lt;&gt;"",L79&lt;=0),"пробег до осмотра пройден — записаться",""))))</f>
      </c>
    </row>
    <row r="80" spans="1:13" x14ac:dyDescent="0.25">
      <c r="A80" s="9"/>
      <c r="B80" s="10"/>
      <c r="C80" s="10"/>
      <c r="D80" s="10"/>
      <c r="E80" s="10"/>
      <c r="F80" s="10"/>
      <c r="G80" s="11"/>
      <c r="H80" s="10"/>
      <c r="I80" s="9"/>
      <c r="J80" s="10"/>
      <c r="K80" s="10"/>
      <c r="L80" s="12">
        <f>IF(OR(H80&lt;&gt;"запланировано",J80="",$C$4=""),"",J80-$C$4)</f>
      </c>
      <c r="M80" s="12">
        <f>IF(H80="открыто","открытое замечание — обсудить с мастерской",IF(H80&lt;&gt;"запланировано","",IF(AND(I80&lt;&gt;"",$C$5&lt;&gt;"",I80&lt;=$C$5),"наступила дата осмотра — записаться",IF(AND(L80&lt;&gt;"",L80&lt;=0),"пробег до осмотра пройден — записаться",""))))</f>
      </c>
    </row>
    <row r="81" spans="1:13" x14ac:dyDescent="0.25">
      <c r="A81" s="9"/>
      <c r="B81" s="10"/>
      <c r="C81" s="10"/>
      <c r="D81" s="10"/>
      <c r="E81" s="10"/>
      <c r="F81" s="10"/>
      <c r="G81" s="11"/>
      <c r="H81" s="10"/>
      <c r="I81" s="9"/>
      <c r="J81" s="10"/>
      <c r="K81" s="10"/>
      <c r="L81" s="12">
        <f>IF(OR(H81&lt;&gt;"запланировано",J81="",$C$4=""),"",J81-$C$4)</f>
      </c>
      <c r="M81" s="12">
        <f>IF(H81="открыто","открытое замечание — обсудить с мастерской",IF(H81&lt;&gt;"запланировано","",IF(AND(I81&lt;&gt;"",$C$5&lt;&gt;"",I81&lt;=$C$5),"наступила дата осмотра — записаться",IF(AND(L81&lt;&gt;"",L81&lt;=0),"пробег до осмотра пройден — записаться",""))))</f>
      </c>
    </row>
    <row r="82" spans="1:13" x14ac:dyDescent="0.25">
      <c r="A82" s="9"/>
      <c r="B82" s="10"/>
      <c r="C82" s="10"/>
      <c r="D82" s="10"/>
      <c r="E82" s="10"/>
      <c r="F82" s="10"/>
      <c r="G82" s="11"/>
      <c r="H82" s="10"/>
      <c r="I82" s="9"/>
      <c r="J82" s="10"/>
      <c r="K82" s="10"/>
      <c r="L82" s="12">
        <f>IF(OR(H82&lt;&gt;"запланировано",J82="",$C$4=""),"",J82-$C$4)</f>
      </c>
      <c r="M82" s="12">
        <f>IF(H82="открыто","открытое замечание — обсудить с мастерской",IF(H82&lt;&gt;"запланировано","",IF(AND(I82&lt;&gt;"",$C$5&lt;&gt;"",I82&lt;=$C$5),"наступила дата осмотра — записаться",IF(AND(L82&lt;&gt;"",L82&lt;=0),"пробег до осмотра пройден — записаться",""))))</f>
      </c>
    </row>
    <row r="83" spans="1:13" x14ac:dyDescent="0.25">
      <c r="A83" s="9"/>
      <c r="B83" s="10"/>
      <c r="C83" s="10"/>
      <c r="D83" s="10"/>
      <c r="E83" s="10"/>
      <c r="F83" s="10"/>
      <c r="G83" s="11"/>
      <c r="H83" s="10"/>
      <c r="I83" s="9"/>
      <c r="J83" s="10"/>
      <c r="K83" s="10"/>
      <c r="L83" s="12">
        <f>IF(OR(H83&lt;&gt;"запланировано",J83="",$C$4=""),"",J83-$C$4)</f>
      </c>
      <c r="M83" s="12">
        <f>IF(H83="открыто","открытое замечание — обсудить с мастерской",IF(H83&lt;&gt;"запланировано","",IF(AND(I83&lt;&gt;"",$C$5&lt;&gt;"",I83&lt;=$C$5),"наступила дата осмотра — записаться",IF(AND(L83&lt;&gt;"",L83&lt;=0),"пробег до осмотра пройден — записаться",""))))</f>
      </c>
    </row>
    <row r="84" spans="1:13" x14ac:dyDescent="0.25">
      <c r="A84" s="9"/>
      <c r="B84" s="10"/>
      <c r="C84" s="10"/>
      <c r="D84" s="10"/>
      <c r="E84" s="10"/>
      <c r="F84" s="10"/>
      <c r="G84" s="11"/>
      <c r="H84" s="10"/>
      <c r="I84" s="9"/>
      <c r="J84" s="10"/>
      <c r="K84" s="10"/>
      <c r="L84" s="12">
        <f>IF(OR(H84&lt;&gt;"запланировано",J84="",$C$4=""),"",J84-$C$4)</f>
      </c>
      <c r="M84" s="12">
        <f>IF(H84="открыто","открытое замечание — обсудить с мастерской",IF(H84&lt;&gt;"запланировано","",IF(AND(I84&lt;&gt;"",$C$5&lt;&gt;"",I84&lt;=$C$5),"наступила дата осмотра — записаться",IF(AND(L84&lt;&gt;"",L84&lt;=0),"пробег до осмотра пройден — записаться",""))))</f>
      </c>
    </row>
    <row r="85" spans="1:13" x14ac:dyDescent="0.25">
      <c r="A85" s="9"/>
      <c r="B85" s="10"/>
      <c r="C85" s="10"/>
      <c r="D85" s="10"/>
      <c r="E85" s="10"/>
      <c r="F85" s="10"/>
      <c r="G85" s="11"/>
      <c r="H85" s="10"/>
      <c r="I85" s="9"/>
      <c r="J85" s="10"/>
      <c r="K85" s="10"/>
      <c r="L85" s="12">
        <f>IF(OR(H85&lt;&gt;"запланировано",J85="",$C$4=""),"",J85-$C$4)</f>
      </c>
      <c r="M85" s="12">
        <f>IF(H85="открыто","открытое замечание — обсудить с мастерской",IF(H85&lt;&gt;"запланировано","",IF(AND(I85&lt;&gt;"",$C$5&lt;&gt;"",I85&lt;=$C$5),"наступила дата осмотра — записаться",IF(AND(L85&lt;&gt;"",L85&lt;=0),"пробег до осмотра пройден — записаться",""))))</f>
      </c>
    </row>
    <row r="86" spans="1:13" x14ac:dyDescent="0.25">
      <c r="A86" s="9"/>
      <c r="B86" s="10"/>
      <c r="C86" s="10"/>
      <c r="D86" s="10"/>
      <c r="E86" s="10"/>
      <c r="F86" s="10"/>
      <c r="G86" s="11"/>
      <c r="H86" s="10"/>
      <c r="I86" s="9"/>
      <c r="J86" s="10"/>
      <c r="K86" s="10"/>
      <c r="L86" s="12">
        <f>IF(OR(H86&lt;&gt;"запланировано",J86="",$C$4=""),"",J86-$C$4)</f>
      </c>
      <c r="M86" s="12">
        <f>IF(H86="открыто","открытое замечание — обсудить с мастерской",IF(H86&lt;&gt;"запланировано","",IF(AND(I86&lt;&gt;"",$C$5&lt;&gt;"",I86&lt;=$C$5),"наступила дата осмотра — записаться",IF(AND(L86&lt;&gt;"",L86&lt;=0),"пробег до осмотра пройден — записаться",""))))</f>
      </c>
    </row>
    <row r="87" spans="1:13" x14ac:dyDescent="0.25">
      <c r="A87" s="9"/>
      <c r="B87" s="10"/>
      <c r="C87" s="10"/>
      <c r="D87" s="10"/>
      <c r="E87" s="10"/>
      <c r="F87" s="10"/>
      <c r="G87" s="11"/>
      <c r="H87" s="10"/>
      <c r="I87" s="9"/>
      <c r="J87" s="10"/>
      <c r="K87" s="10"/>
      <c r="L87" s="12">
        <f>IF(OR(H87&lt;&gt;"запланировано",J87="",$C$4=""),"",J87-$C$4)</f>
      </c>
      <c r="M87" s="12">
        <f>IF(H87="открыто","открытое замечание — обсудить с мастерской",IF(H87&lt;&gt;"запланировано","",IF(AND(I87&lt;&gt;"",$C$5&lt;&gt;"",I87&lt;=$C$5),"наступила дата осмотра — записаться",IF(AND(L87&lt;&gt;"",L87&lt;=0),"пробег до осмотра пройден — записаться",""))))</f>
      </c>
    </row>
    <row r="88" spans="1:13" x14ac:dyDescent="0.25">
      <c r="A88" s="9"/>
      <c r="B88" s="10"/>
      <c r="C88" s="10"/>
      <c r="D88" s="10"/>
      <c r="E88" s="10"/>
      <c r="F88" s="10"/>
      <c r="G88" s="11"/>
      <c r="H88" s="10"/>
      <c r="I88" s="9"/>
      <c r="J88" s="10"/>
      <c r="K88" s="10"/>
      <c r="L88" s="12">
        <f>IF(OR(H88&lt;&gt;"запланировано",J88="",$C$4=""),"",J88-$C$4)</f>
      </c>
      <c r="M88" s="12">
        <f>IF(H88="открыто","открытое замечание — обсудить с мастерской",IF(H88&lt;&gt;"запланировано","",IF(AND(I88&lt;&gt;"",$C$5&lt;&gt;"",I88&lt;=$C$5),"наступила дата осмотра — записаться",IF(AND(L88&lt;&gt;"",L88&lt;=0),"пробег до осмотра пройден — записаться",""))))</f>
      </c>
    </row>
    <row r="89" spans="1:13" x14ac:dyDescent="0.25">
      <c r="A89" s="9"/>
      <c r="B89" s="10"/>
      <c r="C89" s="10"/>
      <c r="D89" s="10"/>
      <c r="E89" s="10"/>
      <c r="F89" s="10"/>
      <c r="G89" s="11"/>
      <c r="H89" s="10"/>
      <c r="I89" s="9"/>
      <c r="J89" s="10"/>
      <c r="K89" s="10"/>
      <c r="L89" s="12">
        <f>IF(OR(H89&lt;&gt;"запланировано",J89="",$C$4=""),"",J89-$C$4)</f>
      </c>
      <c r="M89" s="12">
        <f>IF(H89="открыто","открытое замечание — обсудить с мастерской",IF(H89&lt;&gt;"запланировано","",IF(AND(I89&lt;&gt;"",$C$5&lt;&gt;"",I89&lt;=$C$5),"наступила дата осмотра — записаться",IF(AND(L89&lt;&gt;"",L89&lt;=0),"пробег до осмотра пройден — записаться",""))))</f>
      </c>
    </row>
    <row r="90" spans="1:13" x14ac:dyDescent="0.25">
      <c r="A90" s="9"/>
      <c r="B90" s="10"/>
      <c r="C90" s="10"/>
      <c r="D90" s="10"/>
      <c r="E90" s="10"/>
      <c r="F90" s="10"/>
      <c r="G90" s="11"/>
      <c r="H90" s="10"/>
      <c r="I90" s="9"/>
      <c r="J90" s="10"/>
      <c r="K90" s="10"/>
      <c r="L90" s="12">
        <f>IF(OR(H90&lt;&gt;"запланировано",J90="",$C$4=""),"",J90-$C$4)</f>
      </c>
      <c r="M90" s="12">
        <f>IF(H90="открыто","открытое замечание — обсудить с мастерской",IF(H90&lt;&gt;"запланировано","",IF(AND(I90&lt;&gt;"",$C$5&lt;&gt;"",I90&lt;=$C$5),"наступила дата осмотра — записаться",IF(AND(L90&lt;&gt;"",L90&lt;=0),"пробег до осмотра пройден — записаться",""))))</f>
      </c>
    </row>
    <row r="91" spans="1:13" x14ac:dyDescent="0.25">
      <c r="A91" s="9"/>
      <c r="B91" s="10"/>
      <c r="C91" s="10"/>
      <c r="D91" s="10"/>
      <c r="E91" s="10"/>
      <c r="F91" s="10"/>
      <c r="G91" s="11"/>
      <c r="H91" s="10"/>
      <c r="I91" s="9"/>
      <c r="J91" s="10"/>
      <c r="K91" s="10"/>
      <c r="L91" s="12">
        <f>IF(OR(H91&lt;&gt;"запланировано",J91="",$C$4=""),"",J91-$C$4)</f>
      </c>
      <c r="M91" s="12">
        <f>IF(H91="открыто","открытое замечание — обсудить с мастерской",IF(H91&lt;&gt;"запланировано","",IF(AND(I91&lt;&gt;"",$C$5&lt;&gt;"",I91&lt;=$C$5),"наступила дата осмотра — записаться",IF(AND(L91&lt;&gt;"",L91&lt;=0),"пробег до осмотра пройден — записаться",""))))</f>
      </c>
    </row>
    <row r="92" spans="1:13" x14ac:dyDescent="0.25">
      <c r="A92" s="9"/>
      <c r="B92" s="10"/>
      <c r="C92" s="10"/>
      <c r="D92" s="10"/>
      <c r="E92" s="10"/>
      <c r="F92" s="10"/>
      <c r="G92" s="11"/>
      <c r="H92" s="10"/>
      <c r="I92" s="9"/>
      <c r="J92" s="10"/>
      <c r="K92" s="10"/>
      <c r="L92" s="12">
        <f>IF(OR(H92&lt;&gt;"запланировано",J92="",$C$4=""),"",J92-$C$4)</f>
      </c>
      <c r="M92" s="12">
        <f>IF(H92="открыто","открытое замечание — обсудить с мастерской",IF(H92&lt;&gt;"запланировано","",IF(AND(I92&lt;&gt;"",$C$5&lt;&gt;"",I92&lt;=$C$5),"наступила дата осмотра — записаться",IF(AND(L92&lt;&gt;"",L92&lt;=0),"пробег до осмотра пройден — записаться",""))))</f>
      </c>
    </row>
    <row r="93" spans="1:13" x14ac:dyDescent="0.25">
      <c r="A93" s="9"/>
      <c r="B93" s="10"/>
      <c r="C93" s="10"/>
      <c r="D93" s="10"/>
      <c r="E93" s="10"/>
      <c r="F93" s="10"/>
      <c r="G93" s="11"/>
      <c r="H93" s="10"/>
      <c r="I93" s="9"/>
      <c r="J93" s="10"/>
      <c r="K93" s="10"/>
      <c r="L93" s="12">
        <f>IF(OR(H93&lt;&gt;"запланировано",J93="",$C$4=""),"",J93-$C$4)</f>
      </c>
      <c r="M93" s="12">
        <f>IF(H93="открыто","открытое замечание — обсудить с мастерской",IF(H93&lt;&gt;"запланировано","",IF(AND(I93&lt;&gt;"",$C$5&lt;&gt;"",I93&lt;=$C$5),"наступила дата осмотра — записаться",IF(AND(L93&lt;&gt;"",L93&lt;=0),"пробег до осмотра пройден — записаться",""))))</f>
      </c>
    </row>
    <row r="94" spans="1:13" x14ac:dyDescent="0.25">
      <c r="A94" s="9"/>
      <c r="B94" s="10"/>
      <c r="C94" s="10"/>
      <c r="D94" s="10"/>
      <c r="E94" s="10"/>
      <c r="F94" s="10"/>
      <c r="G94" s="11"/>
      <c r="H94" s="10"/>
      <c r="I94" s="9"/>
      <c r="J94" s="10"/>
      <c r="K94" s="10"/>
      <c r="L94" s="12">
        <f>IF(OR(H94&lt;&gt;"запланировано",J94="",$C$4=""),"",J94-$C$4)</f>
      </c>
      <c r="M94" s="12">
        <f>IF(H94="открыто","открытое замечание — обсудить с мастерской",IF(H94&lt;&gt;"запланировано","",IF(AND(I94&lt;&gt;"",$C$5&lt;&gt;"",I94&lt;=$C$5),"наступила дата осмотра — записаться",IF(AND(L94&lt;&gt;"",L94&lt;=0),"пробег до осмотра пройден — записаться",""))))</f>
      </c>
    </row>
    <row r="95" spans="1:13" x14ac:dyDescent="0.25">
      <c r="A95" s="9"/>
      <c r="B95" s="10"/>
      <c r="C95" s="10"/>
      <c r="D95" s="10"/>
      <c r="E95" s="10"/>
      <c r="F95" s="10"/>
      <c r="G95" s="11"/>
      <c r="H95" s="10"/>
      <c r="I95" s="9"/>
      <c r="J95" s="10"/>
      <c r="K95" s="10"/>
      <c r="L95" s="12">
        <f>IF(OR(H95&lt;&gt;"запланировано",J95="",$C$4=""),"",J95-$C$4)</f>
      </c>
      <c r="M95" s="12">
        <f>IF(H95="открыто","открытое замечание — обсудить с мастерской",IF(H95&lt;&gt;"запланировано","",IF(AND(I95&lt;&gt;"",$C$5&lt;&gt;"",I95&lt;=$C$5),"наступила дата осмотра — записаться",IF(AND(L95&lt;&gt;"",L95&lt;=0),"пробег до осмотра пройден — записаться",""))))</f>
      </c>
    </row>
    <row r="96" spans="1:13" x14ac:dyDescent="0.25">
      <c r="A96" s="9"/>
      <c r="B96" s="10"/>
      <c r="C96" s="10"/>
      <c r="D96" s="10"/>
      <c r="E96" s="10"/>
      <c r="F96" s="10"/>
      <c r="G96" s="11"/>
      <c r="H96" s="10"/>
      <c r="I96" s="9"/>
      <c r="J96" s="10"/>
      <c r="K96" s="10"/>
      <c r="L96" s="12">
        <f>IF(OR(H96&lt;&gt;"запланировано",J96="",$C$4=""),"",J96-$C$4)</f>
      </c>
      <c r="M96" s="12">
        <f>IF(H96="открыто","открытое замечание — обсудить с мастерской",IF(H96&lt;&gt;"запланировано","",IF(AND(I96&lt;&gt;"",$C$5&lt;&gt;"",I96&lt;=$C$5),"наступила дата осмотра — записаться",IF(AND(L96&lt;&gt;"",L96&lt;=0),"пробег до осмотра пройден — записаться",""))))</f>
      </c>
    </row>
    <row r="97" spans="1:13" x14ac:dyDescent="0.25">
      <c r="A97" s="9"/>
      <c r="B97" s="10"/>
      <c r="C97" s="10"/>
      <c r="D97" s="10"/>
      <c r="E97" s="10"/>
      <c r="F97" s="10"/>
      <c r="G97" s="11"/>
      <c r="H97" s="10"/>
      <c r="I97" s="9"/>
      <c r="J97" s="10"/>
      <c r="K97" s="10"/>
      <c r="L97" s="12">
        <f>IF(OR(H97&lt;&gt;"запланировано",J97="",$C$4=""),"",J97-$C$4)</f>
      </c>
      <c r="M97" s="12">
        <f>IF(H97="открыто","открытое замечание — обсудить с мастерской",IF(H97&lt;&gt;"запланировано","",IF(AND(I97&lt;&gt;"",$C$5&lt;&gt;"",I97&lt;=$C$5),"наступила дата осмотра — записаться",IF(AND(L97&lt;&gt;"",L97&lt;=0),"пробег до осмотра пройден — записаться",""))))</f>
      </c>
    </row>
    <row r="98" spans="1:13" x14ac:dyDescent="0.25">
      <c r="A98" s="9"/>
      <c r="B98" s="10"/>
      <c r="C98" s="10"/>
      <c r="D98" s="10"/>
      <c r="E98" s="10"/>
      <c r="F98" s="10"/>
      <c r="G98" s="11"/>
      <c r="H98" s="10"/>
      <c r="I98" s="9"/>
      <c r="J98" s="10"/>
      <c r="K98" s="10"/>
      <c r="L98" s="12">
        <f>IF(OR(H98&lt;&gt;"запланировано",J98="",$C$4=""),"",J98-$C$4)</f>
      </c>
      <c r="M98" s="12">
        <f>IF(H98="открыто","открытое замечание — обсудить с мастерской",IF(H98&lt;&gt;"запланировано","",IF(AND(I98&lt;&gt;"",$C$5&lt;&gt;"",I98&lt;=$C$5),"наступила дата осмотра — записаться",IF(AND(L98&lt;&gt;"",L98&lt;=0),"пробег до осмотра пройден — записаться",""))))</f>
      </c>
    </row>
    <row r="99" spans="1:13" x14ac:dyDescent="0.25">
      <c r="A99" s="9"/>
      <c r="B99" s="10"/>
      <c r="C99" s="10"/>
      <c r="D99" s="10"/>
      <c r="E99" s="10"/>
      <c r="F99" s="10"/>
      <c r="G99" s="11"/>
      <c r="H99" s="10"/>
      <c r="I99" s="9"/>
      <c r="J99" s="10"/>
      <c r="K99" s="10"/>
      <c r="L99" s="12">
        <f>IF(OR(H99&lt;&gt;"запланировано",J99="",$C$4=""),"",J99-$C$4)</f>
      </c>
      <c r="M99" s="12">
        <f>IF(H99="открыто","открытое замечание — обсудить с мастерской",IF(H99&lt;&gt;"запланировано","",IF(AND(I99&lt;&gt;"",$C$5&lt;&gt;"",I99&lt;=$C$5),"наступила дата осмотра — записаться",IF(AND(L99&lt;&gt;"",L99&lt;=0),"пробег до осмотра пройден — записаться",""))))</f>
      </c>
    </row>
    <row r="100" spans="1:13" x14ac:dyDescent="0.25">
      <c r="A100" s="9"/>
      <c r="B100" s="10"/>
      <c r="C100" s="10"/>
      <c r="D100" s="10"/>
      <c r="E100" s="10"/>
      <c r="F100" s="10"/>
      <c r="G100" s="11"/>
      <c r="H100" s="10"/>
      <c r="I100" s="9"/>
      <c r="J100" s="10"/>
      <c r="K100" s="10"/>
      <c r="L100" s="12">
        <f>IF(OR(H100&lt;&gt;"запланировано",J100="",$C$4=""),"",J100-$C$4)</f>
      </c>
      <c r="M100" s="12">
        <f>IF(H100="открыто","открытое замечание — обсудить с мастерской",IF(H100&lt;&gt;"запланировано","",IF(AND(I100&lt;&gt;"",$C$5&lt;&gt;"",I100&lt;=$C$5),"наступила дата осмотра — записаться",IF(AND(L100&lt;&gt;"",L100&lt;=0),"пробег до осмотра пройден — записаться",""))))</f>
      </c>
    </row>
    <row r="101" spans="1:13" x14ac:dyDescent="0.25">
      <c r="A101" s="9"/>
      <c r="B101" s="10"/>
      <c r="C101" s="10"/>
      <c r="D101" s="10"/>
      <c r="E101" s="10"/>
      <c r="F101" s="10"/>
      <c r="G101" s="11"/>
      <c r="H101" s="10"/>
      <c r="I101" s="9"/>
      <c r="J101" s="10"/>
      <c r="K101" s="10"/>
      <c r="L101" s="12">
        <f>IF(OR(H101&lt;&gt;"запланировано",J101="",$C$4=""),"",J101-$C$4)</f>
      </c>
      <c r="M101" s="12">
        <f>IF(H101="открыто","открытое замечание — обсудить с мастерской",IF(H101&lt;&gt;"запланировано","",IF(AND(I101&lt;&gt;"",$C$5&lt;&gt;"",I101&lt;=$C$5),"наступила дата осмотра — записаться",IF(AND(L101&lt;&gt;"",L101&lt;=0),"пробег до осмотра пройден — записаться",""))))</f>
      </c>
    </row>
    <row r="102" spans="1:13" x14ac:dyDescent="0.25">
      <c r="A102" s="9"/>
      <c r="B102" s="10"/>
      <c r="C102" s="10"/>
      <c r="D102" s="10"/>
      <c r="E102" s="10"/>
      <c r="F102" s="10"/>
      <c r="G102" s="11"/>
      <c r="H102" s="10"/>
      <c r="I102" s="9"/>
      <c r="J102" s="10"/>
      <c r="K102" s="10"/>
      <c r="L102" s="12">
        <f>IF(OR(H102&lt;&gt;"запланировано",J102="",$C$4=""),"",J102-$C$4)</f>
      </c>
      <c r="M102" s="12">
        <f>IF(H102="открыто","открытое замечание — обсудить с мастерской",IF(H102&lt;&gt;"запланировано","",IF(AND(I102&lt;&gt;"",$C$5&lt;&gt;"",I102&lt;=$C$5),"наступила дата осмотра — записаться",IF(AND(L102&lt;&gt;"",L102&lt;=0),"пробег до осмотра пройден — записаться",""))))</f>
      </c>
    </row>
    <row r="103" spans="1:13" x14ac:dyDescent="0.25">
      <c r="A103" s="9"/>
      <c r="B103" s="10"/>
      <c r="C103" s="10"/>
      <c r="D103" s="10"/>
      <c r="E103" s="10"/>
      <c r="F103" s="10"/>
      <c r="G103" s="11"/>
      <c r="H103" s="10"/>
      <c r="I103" s="9"/>
      <c r="J103" s="10"/>
      <c r="K103" s="10"/>
      <c r="L103" s="12">
        <f>IF(OR(H103&lt;&gt;"запланировано",J103="",$C$4=""),"",J103-$C$4)</f>
      </c>
      <c r="M103" s="12">
        <f>IF(H103="открыто","открытое замечание — обсудить с мастерской",IF(H103&lt;&gt;"запланировано","",IF(AND(I103&lt;&gt;"",$C$5&lt;&gt;"",I103&lt;=$C$5),"наступила дата осмотра — записаться",IF(AND(L103&lt;&gt;"",L103&lt;=0),"пробег до осмотра пройден — записаться",""))))</f>
      </c>
    </row>
    <row r="104" spans="1:13" x14ac:dyDescent="0.25">
      <c r="A104" s="9"/>
      <c r="B104" s="10"/>
      <c r="C104" s="10"/>
      <c r="D104" s="10"/>
      <c r="E104" s="10"/>
      <c r="F104" s="10"/>
      <c r="G104" s="11"/>
      <c r="H104" s="10"/>
      <c r="I104" s="9"/>
      <c r="J104" s="10"/>
      <c r="K104" s="10"/>
      <c r="L104" s="12">
        <f>IF(OR(H104&lt;&gt;"запланировано",J104="",$C$4=""),"",J104-$C$4)</f>
      </c>
      <c r="M104" s="12">
        <f>IF(H104="открыто","открытое замечание — обсудить с мастерской",IF(H104&lt;&gt;"запланировано","",IF(AND(I104&lt;&gt;"",$C$5&lt;&gt;"",I104&lt;=$C$5),"наступила дата осмотра — записаться",IF(AND(L104&lt;&gt;"",L104&lt;=0),"пробег до осмотра пройден — записаться",""))))</f>
      </c>
    </row>
    <row r="105" spans="1:13" x14ac:dyDescent="0.25">
      <c r="A105" s="9"/>
      <c r="B105" s="10"/>
      <c r="C105" s="10"/>
      <c r="D105" s="10"/>
      <c r="E105" s="10"/>
      <c r="F105" s="10"/>
      <c r="G105" s="11"/>
      <c r="H105" s="10"/>
      <c r="I105" s="9"/>
      <c r="J105" s="10"/>
      <c r="K105" s="10"/>
      <c r="L105" s="12">
        <f>IF(OR(H105&lt;&gt;"запланировано",J105="",$C$4=""),"",J105-$C$4)</f>
      </c>
      <c r="M105" s="12">
        <f>IF(H105="открыто","открытое замечание — обсудить с мастерской",IF(H105&lt;&gt;"запланировано","",IF(AND(I105&lt;&gt;"",$C$5&lt;&gt;"",I105&lt;=$C$5),"наступила дата осмотра — записаться",IF(AND(L105&lt;&gt;"",L105&lt;=0),"пробег до осмотра пройден — записаться",""))))</f>
      </c>
    </row>
    <row r="106" spans="1:13" x14ac:dyDescent="0.25">
      <c r="A106" s="9"/>
      <c r="B106" s="10"/>
      <c r="C106" s="10"/>
      <c r="D106" s="10"/>
      <c r="E106" s="10"/>
      <c r="F106" s="10"/>
      <c r="G106" s="11"/>
      <c r="H106" s="10"/>
      <c r="I106" s="9"/>
      <c r="J106" s="10"/>
      <c r="K106" s="10"/>
      <c r="L106" s="12">
        <f>IF(OR(H106&lt;&gt;"запланировано",J106="",$C$4=""),"",J106-$C$4)</f>
      </c>
      <c r="M106" s="12">
        <f>IF(H106="открыто","открытое замечание — обсудить с мастерской",IF(H106&lt;&gt;"запланировано","",IF(AND(I106&lt;&gt;"",$C$5&lt;&gt;"",I106&lt;=$C$5),"наступила дата осмотра — записаться",IF(AND(L106&lt;&gt;"",L106&lt;=0),"пробег до осмотра пройден — записаться",""))))</f>
      </c>
    </row>
    <row r="107" spans="1:13" x14ac:dyDescent="0.25">
      <c r="A107" s="9"/>
      <c r="B107" s="10"/>
      <c r="C107" s="10"/>
      <c r="D107" s="10"/>
      <c r="E107" s="10"/>
      <c r="F107" s="10"/>
      <c r="G107" s="11"/>
      <c r="H107" s="10"/>
      <c r="I107" s="9"/>
      <c r="J107" s="10"/>
      <c r="K107" s="10"/>
      <c r="L107" s="12">
        <f>IF(OR(H107&lt;&gt;"запланировано",J107="",$C$4=""),"",J107-$C$4)</f>
      </c>
      <c r="M107" s="12">
        <f>IF(H107="открыто","открытое замечание — обсудить с мастерской",IF(H107&lt;&gt;"запланировано","",IF(AND(I107&lt;&gt;"",$C$5&lt;&gt;"",I107&lt;=$C$5),"наступила дата осмотра — записаться",IF(AND(L107&lt;&gt;"",L107&lt;=0),"пробег до осмотра пройден — записаться",""))))</f>
      </c>
    </row>
    <row r="108" spans="1:13" x14ac:dyDescent="0.25">
      <c r="A108" s="9"/>
      <c r="B108" s="10"/>
      <c r="C108" s="10"/>
      <c r="D108" s="10"/>
      <c r="E108" s="10"/>
      <c r="F108" s="10"/>
      <c r="G108" s="11"/>
      <c r="H108" s="10"/>
      <c r="I108" s="9"/>
      <c r="J108" s="10"/>
      <c r="K108" s="10"/>
      <c r="L108" s="12">
        <f>IF(OR(H108&lt;&gt;"запланировано",J108="",$C$4=""),"",J108-$C$4)</f>
      </c>
      <c r="M108" s="12">
        <f>IF(H108="открыто","открытое замечание — обсудить с мастерской",IF(H108&lt;&gt;"запланировано","",IF(AND(I108&lt;&gt;"",$C$5&lt;&gt;"",I108&lt;=$C$5),"наступила дата осмотра — записаться",IF(AND(L108&lt;&gt;"",L108&lt;=0),"пробег до осмотра пройден — записаться",""))))</f>
      </c>
    </row>
    <row r="109" spans="1:13" x14ac:dyDescent="0.25">
      <c r="A109" s="9"/>
      <c r="B109" s="10"/>
      <c r="C109" s="10"/>
      <c r="D109" s="10"/>
      <c r="E109" s="10"/>
      <c r="F109" s="10"/>
      <c r="G109" s="11"/>
      <c r="H109" s="10"/>
      <c r="I109" s="9"/>
      <c r="J109" s="10"/>
      <c r="K109" s="10"/>
      <c r="L109" s="12">
        <f>IF(OR(H109&lt;&gt;"запланировано",J109="",$C$4=""),"",J109-$C$4)</f>
      </c>
      <c r="M109" s="12">
        <f>IF(H109="открыто","открытое замечание — обсудить с мастерской",IF(H109&lt;&gt;"запланировано","",IF(AND(I109&lt;&gt;"",$C$5&lt;&gt;"",I109&lt;=$C$5),"наступила дата осмотра — записаться",IF(AND(L109&lt;&gt;"",L109&lt;=0),"пробег до осмотра пройден — записаться",""))))</f>
      </c>
    </row>
    <row r="110" spans="1:13" x14ac:dyDescent="0.25">
      <c r="A110" s="9"/>
      <c r="B110" s="10"/>
      <c r="C110" s="10"/>
      <c r="D110" s="10"/>
      <c r="E110" s="10"/>
      <c r="F110" s="10"/>
      <c r="G110" s="11"/>
      <c r="H110" s="10"/>
      <c r="I110" s="9"/>
      <c r="J110" s="10"/>
      <c r="K110" s="10"/>
      <c r="L110" s="12">
        <f>IF(OR(H110&lt;&gt;"запланировано",J110="",$C$4=""),"",J110-$C$4)</f>
      </c>
      <c r="M110" s="12">
        <f>IF(H110="открыто","открытое замечание — обсудить с мастерской",IF(H110&lt;&gt;"запланировано","",IF(AND(I110&lt;&gt;"",$C$5&lt;&gt;"",I110&lt;=$C$5),"наступила дата осмотра — записаться",IF(AND(L110&lt;&gt;"",L110&lt;=0),"пробег до осмотра пройден — записаться",""))))</f>
      </c>
    </row>
    <row r="111" spans="1:13" x14ac:dyDescent="0.25">
      <c r="A111" s="9"/>
      <c r="B111" s="10"/>
      <c r="C111" s="10"/>
      <c r="D111" s="10"/>
      <c r="E111" s="10"/>
      <c r="F111" s="10"/>
      <c r="G111" s="11"/>
      <c r="H111" s="10"/>
      <c r="I111" s="9"/>
      <c r="J111" s="10"/>
      <c r="K111" s="10"/>
      <c r="L111" s="12">
        <f>IF(OR(H111&lt;&gt;"запланировано",J111="",$C$4=""),"",J111-$C$4)</f>
      </c>
      <c r="M111" s="12">
        <f>IF(H111="открыто","открытое замечание — обсудить с мастерской",IF(H111&lt;&gt;"запланировано","",IF(AND(I111&lt;&gt;"",$C$5&lt;&gt;"",I111&lt;=$C$5),"наступила дата осмотра — записаться",IF(AND(L111&lt;&gt;"",L111&lt;=0),"пробег до осмотра пройден — записаться",""))))</f>
      </c>
    </row>
    <row r="112" spans="1:13" x14ac:dyDescent="0.25">
      <c r="A112" s="9"/>
      <c r="B112" s="10"/>
      <c r="C112" s="10"/>
      <c r="D112" s="10"/>
      <c r="E112" s="10"/>
      <c r="F112" s="10"/>
      <c r="G112" s="11"/>
      <c r="H112" s="10"/>
      <c r="I112" s="9"/>
      <c r="J112" s="10"/>
      <c r="K112" s="10"/>
      <c r="L112" s="12">
        <f>IF(OR(H112&lt;&gt;"запланировано",J112="",$C$4=""),"",J112-$C$4)</f>
      </c>
      <c r="M112" s="12">
        <f>IF(H112="открыто","открытое замечание — обсудить с мастерской",IF(H112&lt;&gt;"запланировано","",IF(AND(I112&lt;&gt;"",$C$5&lt;&gt;"",I112&lt;=$C$5),"наступила дата осмотра — записаться",IF(AND(L112&lt;&gt;"",L112&lt;=0),"пробег до осмотра пройден — записаться",""))))</f>
      </c>
    </row>
    <row r="113" spans="1:13" x14ac:dyDescent="0.25">
      <c r="A113" s="9"/>
      <c r="B113" s="10"/>
      <c r="C113" s="10"/>
      <c r="D113" s="10"/>
      <c r="E113" s="10"/>
      <c r="F113" s="10"/>
      <c r="G113" s="11"/>
      <c r="H113" s="10"/>
      <c r="I113" s="9"/>
      <c r="J113" s="10"/>
      <c r="K113" s="10"/>
      <c r="L113" s="12">
        <f>IF(OR(H113&lt;&gt;"запланировано",J113="",$C$4=""),"",J113-$C$4)</f>
      </c>
      <c r="M113" s="12">
        <f>IF(H113="открыто","открытое замечание — обсудить с мастерской",IF(H113&lt;&gt;"запланировано","",IF(AND(I113&lt;&gt;"",$C$5&lt;&gt;"",I113&lt;=$C$5),"наступила дата осмотра — записаться",IF(AND(L113&lt;&gt;"",L113&lt;=0),"пробег до осмотра пройден — записаться",""))))</f>
      </c>
    </row>
    <row r="114" spans="1:13" x14ac:dyDescent="0.25">
      <c r="A114" s="9"/>
      <c r="B114" s="10"/>
      <c r="C114" s="10"/>
      <c r="D114" s="10"/>
      <c r="E114" s="10"/>
      <c r="F114" s="10"/>
      <c r="G114" s="11"/>
      <c r="H114" s="10"/>
      <c r="I114" s="9"/>
      <c r="J114" s="10"/>
      <c r="K114" s="10"/>
      <c r="L114" s="12">
        <f>IF(OR(H114&lt;&gt;"запланировано",J114="",$C$4=""),"",J114-$C$4)</f>
      </c>
      <c r="M114" s="12">
        <f>IF(H114="открыто","открытое замечание — обсудить с мастерской",IF(H114&lt;&gt;"запланировано","",IF(AND(I114&lt;&gt;"",$C$5&lt;&gt;"",I114&lt;=$C$5),"наступила дата осмотра — записаться",IF(AND(L114&lt;&gt;"",L114&lt;=0),"пробег до осмотра пройден — записаться",""))))</f>
      </c>
    </row>
    <row r="115" spans="1:13" x14ac:dyDescent="0.25">
      <c r="A115" s="9"/>
      <c r="B115" s="10"/>
      <c r="C115" s="10"/>
      <c r="D115" s="10"/>
      <c r="E115" s="10"/>
      <c r="F115" s="10"/>
      <c r="G115" s="11"/>
      <c r="H115" s="10"/>
      <c r="I115" s="9"/>
      <c r="J115" s="10"/>
      <c r="K115" s="10"/>
      <c r="L115" s="12">
        <f>IF(OR(H115&lt;&gt;"запланировано",J115="",$C$4=""),"",J115-$C$4)</f>
      </c>
      <c r="M115" s="12">
        <f>IF(H115="открыто","открытое замечание — обсудить с мастерской",IF(H115&lt;&gt;"запланировано","",IF(AND(I115&lt;&gt;"",$C$5&lt;&gt;"",I115&lt;=$C$5),"наступила дата осмотра — записаться",IF(AND(L115&lt;&gt;"",L115&lt;=0),"пробег до осмотра пройден — записаться",""))))</f>
      </c>
    </row>
    <row r="116" spans="1:13" x14ac:dyDescent="0.25">
      <c r="A116" s="9"/>
      <c r="B116" s="10"/>
      <c r="C116" s="10"/>
      <c r="D116" s="10"/>
      <c r="E116" s="10"/>
      <c r="F116" s="10"/>
      <c r="G116" s="11"/>
      <c r="H116" s="10"/>
      <c r="I116" s="9"/>
      <c r="J116" s="10"/>
      <c r="K116" s="10"/>
      <c r="L116" s="12">
        <f>IF(OR(H116&lt;&gt;"запланировано",J116="",$C$4=""),"",J116-$C$4)</f>
      </c>
      <c r="M116" s="12">
        <f>IF(H116="открыто","открытое замечание — обсудить с мастерской",IF(H116&lt;&gt;"запланировано","",IF(AND(I116&lt;&gt;"",$C$5&lt;&gt;"",I116&lt;=$C$5),"наступила дата осмотра — записаться",IF(AND(L116&lt;&gt;"",L116&lt;=0),"пробег до осмотра пройден — записаться",""))))</f>
      </c>
    </row>
    <row r="117" spans="1:13" x14ac:dyDescent="0.25">
      <c r="A117" s="9"/>
      <c r="B117" s="10"/>
      <c r="C117" s="10"/>
      <c r="D117" s="10"/>
      <c r="E117" s="10"/>
      <c r="F117" s="10"/>
      <c r="G117" s="11"/>
      <c r="H117" s="10"/>
      <c r="I117" s="9"/>
      <c r="J117" s="10"/>
      <c r="K117" s="10"/>
      <c r="L117" s="12">
        <f>IF(OR(H117&lt;&gt;"запланировано",J117="",$C$4=""),"",J117-$C$4)</f>
      </c>
      <c r="M117" s="12">
        <f>IF(H117="открыто","открытое замечание — обсудить с мастерской",IF(H117&lt;&gt;"запланировано","",IF(AND(I117&lt;&gt;"",$C$5&lt;&gt;"",I117&lt;=$C$5),"наступила дата осмотра — записаться",IF(AND(L117&lt;&gt;"",L117&lt;=0),"пробег до осмотра пройден — записаться",""))))</f>
      </c>
    </row>
    <row r="118" spans="1:13" x14ac:dyDescent="0.25">
      <c r="A118" s="9"/>
      <c r="B118" s="10"/>
      <c r="C118" s="10"/>
      <c r="D118" s="10"/>
      <c r="E118" s="10"/>
      <c r="F118" s="10"/>
      <c r="G118" s="11"/>
      <c r="H118" s="10"/>
      <c r="I118" s="9"/>
      <c r="J118" s="10"/>
      <c r="K118" s="10"/>
      <c r="L118" s="12">
        <f>IF(OR(H118&lt;&gt;"запланировано",J118="",$C$4=""),"",J118-$C$4)</f>
      </c>
      <c r="M118" s="12">
        <f>IF(H118="открыто","открытое замечание — обсудить с мастерской",IF(H118&lt;&gt;"запланировано","",IF(AND(I118&lt;&gt;"",$C$5&lt;&gt;"",I118&lt;=$C$5),"наступила дата осмотра — записаться",IF(AND(L118&lt;&gt;"",L118&lt;=0),"пробег до осмотра пройден — записаться",""))))</f>
      </c>
    </row>
    <row r="119" spans="1:13" x14ac:dyDescent="0.25">
      <c r="A119" s="9"/>
      <c r="B119" s="10"/>
      <c r="C119" s="10"/>
      <c r="D119" s="10"/>
      <c r="E119" s="10"/>
      <c r="F119" s="10"/>
      <c r="G119" s="11"/>
      <c r="H119" s="10"/>
      <c r="I119" s="9"/>
      <c r="J119" s="10"/>
      <c r="K119" s="10"/>
      <c r="L119" s="12">
        <f>IF(OR(H119&lt;&gt;"запланировано",J119="",$C$4=""),"",J119-$C$4)</f>
      </c>
      <c r="M119" s="12">
        <f>IF(H119="открыто","открытое замечание — обсудить с мастерской",IF(H119&lt;&gt;"запланировано","",IF(AND(I119&lt;&gt;"",$C$5&lt;&gt;"",I119&lt;=$C$5),"наступила дата осмотра — записаться",IF(AND(L119&lt;&gt;"",L119&lt;=0),"пробег до осмотра пройден — записаться",""))))</f>
      </c>
    </row>
    <row r="120" spans="1:13" x14ac:dyDescent="0.25">
      <c r="A120" s="9"/>
      <c r="B120" s="10"/>
      <c r="C120" s="10"/>
      <c r="D120" s="10"/>
      <c r="E120" s="10"/>
      <c r="F120" s="10"/>
      <c r="G120" s="11"/>
      <c r="H120" s="10"/>
      <c r="I120" s="9"/>
      <c r="J120" s="10"/>
      <c r="K120" s="10"/>
      <c r="L120" s="12">
        <f>IF(OR(H120&lt;&gt;"запланировано",J120="",$C$4=""),"",J120-$C$4)</f>
      </c>
      <c r="M120" s="12">
        <f>IF(H120="открыто","открытое замечание — обсудить с мастерской",IF(H120&lt;&gt;"запланировано","",IF(AND(I120&lt;&gt;"",$C$5&lt;&gt;"",I120&lt;=$C$5),"наступила дата осмотра — записаться",IF(AND(L120&lt;&gt;"",L120&lt;=0),"пробег до осмотра пройден — записаться",""))))</f>
      </c>
    </row>
    <row r="121" spans="1:13" x14ac:dyDescent="0.25">
      <c r="A121" s="9"/>
      <c r="B121" s="10"/>
      <c r="C121" s="10"/>
      <c r="D121" s="10"/>
      <c r="E121" s="10"/>
      <c r="F121" s="10"/>
      <c r="G121" s="11"/>
      <c r="H121" s="10"/>
      <c r="I121" s="9"/>
      <c r="J121" s="10"/>
      <c r="K121" s="10"/>
      <c r="L121" s="12">
        <f>IF(OR(H121&lt;&gt;"запланировано",J121="",$C$4=""),"",J121-$C$4)</f>
      </c>
      <c r="M121" s="12">
        <f>IF(H121="открыто","открытое замечание — обсудить с мастерской",IF(H121&lt;&gt;"запланировано","",IF(AND(I121&lt;&gt;"",$C$5&lt;&gt;"",I121&lt;=$C$5),"наступила дата осмотра — записаться",IF(AND(L121&lt;&gt;"",L121&lt;=0),"пробег до осмотра пройден — записаться",""))))</f>
      </c>
    </row>
    <row r="122" spans="1:13" x14ac:dyDescent="0.25">
      <c r="A122" s="9"/>
      <c r="B122" s="10"/>
      <c r="C122" s="10"/>
      <c r="D122" s="10"/>
      <c r="E122" s="10"/>
      <c r="F122" s="10"/>
      <c r="G122" s="11"/>
      <c r="H122" s="10"/>
      <c r="I122" s="9"/>
      <c r="J122" s="10"/>
      <c r="K122" s="10"/>
      <c r="L122" s="12">
        <f>IF(OR(H122&lt;&gt;"запланировано",J122="",$C$4=""),"",J122-$C$4)</f>
      </c>
      <c r="M122" s="12">
        <f>IF(H122="открыто","открытое замечание — обсудить с мастерской",IF(H122&lt;&gt;"запланировано","",IF(AND(I122&lt;&gt;"",$C$5&lt;&gt;"",I122&lt;=$C$5),"наступила дата осмотра — записаться",IF(AND(L122&lt;&gt;"",L122&lt;=0),"пробег до осмотра пройден — записаться",""))))</f>
      </c>
    </row>
    <row r="123" spans="1:13" x14ac:dyDescent="0.25">
      <c r="A123" s="9"/>
      <c r="B123" s="10"/>
      <c r="C123" s="10"/>
      <c r="D123" s="10"/>
      <c r="E123" s="10"/>
      <c r="F123" s="10"/>
      <c r="G123" s="11"/>
      <c r="H123" s="10"/>
      <c r="I123" s="9"/>
      <c r="J123" s="10"/>
      <c r="K123" s="10"/>
      <c r="L123" s="12">
        <f>IF(OR(H123&lt;&gt;"запланировано",J123="",$C$4=""),"",J123-$C$4)</f>
      </c>
      <c r="M123" s="12">
        <f>IF(H123="открыто","открытое замечание — обсудить с мастерской",IF(H123&lt;&gt;"запланировано","",IF(AND(I123&lt;&gt;"",$C$5&lt;&gt;"",I123&lt;=$C$5),"наступила дата осмотра — записаться",IF(AND(L123&lt;&gt;"",L123&lt;=0),"пробег до осмотра пройден — записаться",""))))</f>
      </c>
    </row>
    <row r="124" spans="1:13" x14ac:dyDescent="0.25">
      <c r="A124" s="9"/>
      <c r="B124" s="10"/>
      <c r="C124" s="10"/>
      <c r="D124" s="10"/>
      <c r="E124" s="10"/>
      <c r="F124" s="10"/>
      <c r="G124" s="11"/>
      <c r="H124" s="10"/>
      <c r="I124" s="9"/>
      <c r="J124" s="10"/>
      <c r="K124" s="10"/>
      <c r="L124" s="12">
        <f>IF(OR(H124&lt;&gt;"запланировано",J124="",$C$4=""),"",J124-$C$4)</f>
      </c>
      <c r="M124" s="12">
        <f>IF(H124="открыто","открытое замечание — обсудить с мастерской",IF(H124&lt;&gt;"запланировано","",IF(AND(I124&lt;&gt;"",$C$5&lt;&gt;"",I124&lt;=$C$5),"наступила дата осмотра — записаться",IF(AND(L124&lt;&gt;"",L124&lt;=0),"пробег до осмотра пройден — записаться",""))))</f>
      </c>
    </row>
    <row r="125" spans="1:13" x14ac:dyDescent="0.25">
      <c r="A125" s="9"/>
      <c r="B125" s="10"/>
      <c r="C125" s="10"/>
      <c r="D125" s="10"/>
      <c r="E125" s="10"/>
      <c r="F125" s="10"/>
      <c r="G125" s="11"/>
      <c r="H125" s="10"/>
      <c r="I125" s="9"/>
      <c r="J125" s="10"/>
      <c r="K125" s="10"/>
      <c r="L125" s="12">
        <f>IF(OR(H125&lt;&gt;"запланировано",J125="",$C$4=""),"",J125-$C$4)</f>
      </c>
      <c r="M125" s="12">
        <f>IF(H125="открыто","открытое замечание — обсудить с мастерской",IF(H125&lt;&gt;"запланировано","",IF(AND(I125&lt;&gt;"",$C$5&lt;&gt;"",I125&lt;=$C$5),"наступила дата осмотра — записаться",IF(AND(L125&lt;&gt;"",L125&lt;=0),"пробег до осмотра пройден — записаться",""))))</f>
      </c>
    </row>
    <row r="126" spans="1:13" x14ac:dyDescent="0.25">
      <c r="A126" s="9"/>
      <c r="B126" s="10"/>
      <c r="C126" s="10"/>
      <c r="D126" s="10"/>
      <c r="E126" s="10"/>
      <c r="F126" s="10"/>
      <c r="G126" s="11"/>
      <c r="H126" s="10"/>
      <c r="I126" s="9"/>
      <c r="J126" s="10"/>
      <c r="K126" s="10"/>
      <c r="L126" s="12">
        <f>IF(OR(H126&lt;&gt;"запланировано",J126="",$C$4=""),"",J126-$C$4)</f>
      </c>
      <c r="M126" s="12">
        <f>IF(H126="открыто","открытое замечание — обсудить с мастерской",IF(H126&lt;&gt;"запланировано","",IF(AND(I126&lt;&gt;"",$C$5&lt;&gt;"",I126&lt;=$C$5),"наступила дата осмотра — записаться",IF(AND(L126&lt;&gt;"",L126&lt;=0),"пробег до осмотра пройден — записаться",""))))</f>
      </c>
    </row>
    <row r="127" spans="1:13" x14ac:dyDescent="0.25">
      <c r="A127" s="9"/>
      <c r="B127" s="10"/>
      <c r="C127" s="10"/>
      <c r="D127" s="10"/>
      <c r="E127" s="10"/>
      <c r="F127" s="10"/>
      <c r="G127" s="11"/>
      <c r="H127" s="10"/>
      <c r="I127" s="9"/>
      <c r="J127" s="10"/>
      <c r="K127" s="10"/>
      <c r="L127" s="12">
        <f>IF(OR(H127&lt;&gt;"запланировано",J127="",$C$4=""),"",J127-$C$4)</f>
      </c>
      <c r="M127" s="12">
        <f>IF(H127="открыто","открытое замечание — обсудить с мастерской",IF(H127&lt;&gt;"запланировано","",IF(AND(I127&lt;&gt;"",$C$5&lt;&gt;"",I127&lt;=$C$5),"наступила дата осмотра — записаться",IF(AND(L127&lt;&gt;"",L127&lt;=0),"пробег до осмотра пройден — записаться",""))))</f>
      </c>
    </row>
    <row r="128" spans="1:13" x14ac:dyDescent="0.25">
      <c r="A128" s="9"/>
      <c r="B128" s="10"/>
      <c r="C128" s="10"/>
      <c r="D128" s="10"/>
      <c r="E128" s="10"/>
      <c r="F128" s="10"/>
      <c r="G128" s="11"/>
      <c r="H128" s="10"/>
      <c r="I128" s="9"/>
      <c r="J128" s="10"/>
      <c r="K128" s="10"/>
      <c r="L128" s="12">
        <f>IF(OR(H128&lt;&gt;"запланировано",J128="",$C$4=""),"",J128-$C$4)</f>
      </c>
      <c r="M128" s="12">
        <f>IF(H128="открыто","открытое замечание — обсудить с мастерской",IF(H128&lt;&gt;"запланировано","",IF(AND(I128&lt;&gt;"",$C$5&lt;&gt;"",I128&lt;=$C$5),"наступила дата осмотра — записаться",IF(AND(L128&lt;&gt;"",L128&lt;=0),"пробег до осмотра пройден — записаться",""))))</f>
      </c>
    </row>
    <row r="129" spans="1:13" x14ac:dyDescent="0.25">
      <c r="A129" s="9"/>
      <c r="B129" s="10"/>
      <c r="C129" s="10"/>
      <c r="D129" s="10"/>
      <c r="E129" s="10"/>
      <c r="F129" s="10"/>
      <c r="G129" s="11"/>
      <c r="H129" s="10"/>
      <c r="I129" s="9"/>
      <c r="J129" s="10"/>
      <c r="K129" s="10"/>
      <c r="L129" s="12">
        <f>IF(OR(H129&lt;&gt;"запланировано",J129="",$C$4=""),"",J129-$C$4)</f>
      </c>
      <c r="M129" s="12">
        <f>IF(H129="открыто","открытое замечание — обсудить с мастерской",IF(H129&lt;&gt;"запланировано","",IF(AND(I129&lt;&gt;"",$C$5&lt;&gt;"",I129&lt;=$C$5),"наступила дата осмотра — записаться",IF(AND(L129&lt;&gt;"",L129&lt;=0),"пробег до осмотра пройден — записаться",""))))</f>
      </c>
    </row>
    <row r="130" spans="1:13" x14ac:dyDescent="0.25">
      <c r="A130" s="9"/>
      <c r="B130" s="10"/>
      <c r="C130" s="10"/>
      <c r="D130" s="10"/>
      <c r="E130" s="10"/>
      <c r="F130" s="10"/>
      <c r="G130" s="11"/>
      <c r="H130" s="10"/>
      <c r="I130" s="9"/>
      <c r="J130" s="10"/>
      <c r="K130" s="10"/>
      <c r="L130" s="12">
        <f>IF(OR(H130&lt;&gt;"запланировано",J130="",$C$4=""),"",J130-$C$4)</f>
      </c>
      <c r="M130" s="12">
        <f>IF(H130="открыто","открытое замечание — обсудить с мастерской",IF(H130&lt;&gt;"запланировано","",IF(AND(I130&lt;&gt;"",$C$5&lt;&gt;"",I130&lt;=$C$5),"наступила дата осмотра — записаться",IF(AND(L130&lt;&gt;"",L130&lt;=0),"пробег до осмотра пройден — записаться",""))))</f>
      </c>
    </row>
    <row r="131" spans="1:13" x14ac:dyDescent="0.25">
      <c r="A131" s="9"/>
      <c r="B131" s="10"/>
      <c r="C131" s="10"/>
      <c r="D131" s="10"/>
      <c r="E131" s="10"/>
      <c r="F131" s="10"/>
      <c r="G131" s="11"/>
      <c r="H131" s="10"/>
      <c r="I131" s="9"/>
      <c r="J131" s="10"/>
      <c r="K131" s="10"/>
      <c r="L131" s="12">
        <f>IF(OR(H131&lt;&gt;"запланировано",J131="",$C$4=""),"",J131-$C$4)</f>
      </c>
      <c r="M131" s="12">
        <f>IF(H131="открыто","открытое замечание — обсудить с мастерской",IF(H131&lt;&gt;"запланировано","",IF(AND(I131&lt;&gt;"",$C$5&lt;&gt;"",I131&lt;=$C$5),"наступила дата осмотра — записаться",IF(AND(L131&lt;&gt;"",L131&lt;=0),"пробег до осмотра пройден — записаться",""))))</f>
      </c>
    </row>
    <row r="132" spans="1:13" x14ac:dyDescent="0.25">
      <c r="A132" s="9"/>
      <c r="B132" s="10"/>
      <c r="C132" s="10"/>
      <c r="D132" s="10"/>
      <c r="E132" s="10"/>
      <c r="F132" s="10"/>
      <c r="G132" s="11"/>
      <c r="H132" s="10"/>
      <c r="I132" s="9"/>
      <c r="J132" s="10"/>
      <c r="K132" s="10"/>
      <c r="L132" s="12">
        <f>IF(OR(H132&lt;&gt;"запланировано",J132="",$C$4=""),"",J132-$C$4)</f>
      </c>
      <c r="M132" s="12">
        <f>IF(H132="открыто","открытое замечание — обсудить с мастерской",IF(H132&lt;&gt;"запланировано","",IF(AND(I132&lt;&gt;"",$C$5&lt;&gt;"",I132&lt;=$C$5),"наступила дата осмотра — записаться",IF(AND(L132&lt;&gt;"",L132&lt;=0),"пробег до осмотра пройден — записаться",""))))</f>
      </c>
    </row>
    <row r="133" spans="1:13" x14ac:dyDescent="0.25">
      <c r="A133" s="9"/>
      <c r="B133" s="10"/>
      <c r="C133" s="10"/>
      <c r="D133" s="10"/>
      <c r="E133" s="10"/>
      <c r="F133" s="10"/>
      <c r="G133" s="11"/>
      <c r="H133" s="10"/>
      <c r="I133" s="9"/>
      <c r="J133" s="10"/>
      <c r="K133" s="10"/>
      <c r="L133" s="12">
        <f>IF(OR(H133&lt;&gt;"запланировано",J133="",$C$4=""),"",J133-$C$4)</f>
      </c>
      <c r="M133" s="12">
        <f>IF(H133="открыто","открытое замечание — обсудить с мастерской",IF(H133&lt;&gt;"запланировано","",IF(AND(I133&lt;&gt;"",$C$5&lt;&gt;"",I133&lt;=$C$5),"наступила дата осмотра — записаться",IF(AND(L133&lt;&gt;"",L133&lt;=0),"пробег до осмотра пройден — записаться",""))))</f>
      </c>
    </row>
    <row r="134" spans="1:13" x14ac:dyDescent="0.25">
      <c r="A134" s="9"/>
      <c r="B134" s="10"/>
      <c r="C134" s="10"/>
      <c r="D134" s="10"/>
      <c r="E134" s="10"/>
      <c r="F134" s="10"/>
      <c r="G134" s="11"/>
      <c r="H134" s="10"/>
      <c r="I134" s="9"/>
      <c r="J134" s="10"/>
      <c r="K134" s="10"/>
      <c r="L134" s="12">
        <f>IF(OR(H134&lt;&gt;"запланировано",J134="",$C$4=""),"",J134-$C$4)</f>
      </c>
      <c r="M134" s="12">
        <f>IF(H134="открыто","открытое замечание — обсудить с мастерской",IF(H134&lt;&gt;"запланировано","",IF(AND(I134&lt;&gt;"",$C$5&lt;&gt;"",I134&lt;=$C$5),"наступила дата осмотра — записаться",IF(AND(L134&lt;&gt;"",L134&lt;=0),"пробег до осмотра пройден — записаться",""))))</f>
      </c>
    </row>
    <row r="135" spans="1:13" x14ac:dyDescent="0.25">
      <c r="A135" s="9"/>
      <c r="B135" s="10"/>
      <c r="C135" s="10"/>
      <c r="D135" s="10"/>
      <c r="E135" s="10"/>
      <c r="F135" s="10"/>
      <c r="G135" s="11"/>
      <c r="H135" s="10"/>
      <c r="I135" s="9"/>
      <c r="J135" s="10"/>
      <c r="K135" s="10"/>
      <c r="L135" s="12">
        <f>IF(OR(H135&lt;&gt;"запланировано",J135="",$C$4=""),"",J135-$C$4)</f>
      </c>
      <c r="M135" s="12">
        <f>IF(H135="открыто","открытое замечание — обсудить с мастерской",IF(H135&lt;&gt;"запланировано","",IF(AND(I135&lt;&gt;"",$C$5&lt;&gt;"",I135&lt;=$C$5),"наступила дата осмотра — записаться",IF(AND(L135&lt;&gt;"",L135&lt;=0),"пробег до осмотра пройден — записаться",""))))</f>
      </c>
    </row>
    <row r="136" spans="1:13" x14ac:dyDescent="0.25">
      <c r="A136" s="9"/>
      <c r="B136" s="10"/>
      <c r="C136" s="10"/>
      <c r="D136" s="10"/>
      <c r="E136" s="10"/>
      <c r="F136" s="10"/>
      <c r="G136" s="11"/>
      <c r="H136" s="10"/>
      <c r="I136" s="9"/>
      <c r="J136" s="10"/>
      <c r="K136" s="10"/>
      <c r="L136" s="12">
        <f>IF(OR(H136&lt;&gt;"запланировано",J136="",$C$4=""),"",J136-$C$4)</f>
      </c>
      <c r="M136" s="12">
        <f>IF(H136="открыто","открытое замечание — обсудить с мастерской",IF(H136&lt;&gt;"запланировано","",IF(AND(I136&lt;&gt;"",$C$5&lt;&gt;"",I136&lt;=$C$5),"наступила дата осмотра — записаться",IF(AND(L136&lt;&gt;"",L136&lt;=0),"пробег до осмотра пройден — записаться",""))))</f>
      </c>
    </row>
    <row r="137" spans="1:13" x14ac:dyDescent="0.25">
      <c r="A137" s="9"/>
      <c r="B137" s="10"/>
      <c r="C137" s="10"/>
      <c r="D137" s="10"/>
      <c r="E137" s="10"/>
      <c r="F137" s="10"/>
      <c r="G137" s="11"/>
      <c r="H137" s="10"/>
      <c r="I137" s="9"/>
      <c r="J137" s="10"/>
      <c r="K137" s="10"/>
      <c r="L137" s="12">
        <f>IF(OR(H137&lt;&gt;"запланировано",J137="",$C$4=""),"",J137-$C$4)</f>
      </c>
      <c r="M137" s="12">
        <f>IF(H137="открыто","открытое замечание — обсудить с мастерской",IF(H137&lt;&gt;"запланировано","",IF(AND(I137&lt;&gt;"",$C$5&lt;&gt;"",I137&lt;=$C$5),"наступила дата осмотра — записаться",IF(AND(L137&lt;&gt;"",L137&lt;=0),"пробег до осмотра пройден — записаться",""))))</f>
      </c>
    </row>
    <row r="138" spans="1:13" x14ac:dyDescent="0.25">
      <c r="A138" s="9"/>
      <c r="B138" s="10"/>
      <c r="C138" s="10"/>
      <c r="D138" s="10"/>
      <c r="E138" s="10"/>
      <c r="F138" s="10"/>
      <c r="G138" s="11"/>
      <c r="H138" s="10"/>
      <c r="I138" s="9"/>
      <c r="J138" s="10"/>
      <c r="K138" s="10"/>
      <c r="L138" s="12">
        <f>IF(OR(H138&lt;&gt;"запланировано",J138="",$C$4=""),"",J138-$C$4)</f>
      </c>
      <c r="M138" s="12">
        <f>IF(H138="открыто","открытое замечание — обсудить с мастерской",IF(H138&lt;&gt;"запланировано","",IF(AND(I138&lt;&gt;"",$C$5&lt;&gt;"",I138&lt;=$C$5),"наступила дата осмотра — записаться",IF(AND(L138&lt;&gt;"",L138&lt;=0),"пробег до осмотра пройден — записаться",""))))</f>
      </c>
    </row>
    <row r="139" spans="1:13" x14ac:dyDescent="0.25">
      <c r="A139" s="9"/>
      <c r="B139" s="10"/>
      <c r="C139" s="10"/>
      <c r="D139" s="10"/>
      <c r="E139" s="10"/>
      <c r="F139" s="10"/>
      <c r="G139" s="11"/>
      <c r="H139" s="10"/>
      <c r="I139" s="9"/>
      <c r="J139" s="10"/>
      <c r="K139" s="10"/>
      <c r="L139" s="12">
        <f>IF(OR(H139&lt;&gt;"запланировано",J139="",$C$4=""),"",J139-$C$4)</f>
      </c>
      <c r="M139" s="12">
        <f>IF(H139="открыто","открытое замечание — обсудить с мастерской",IF(H139&lt;&gt;"запланировано","",IF(AND(I139&lt;&gt;"",$C$5&lt;&gt;"",I139&lt;=$C$5),"наступила дата осмотра — записаться",IF(AND(L139&lt;&gt;"",L139&lt;=0),"пробег до осмотра пройден — записаться",""))))</f>
      </c>
    </row>
    <row r="140" spans="1:13" x14ac:dyDescent="0.25">
      <c r="A140" s="9"/>
      <c r="B140" s="10"/>
      <c r="C140" s="10"/>
      <c r="D140" s="10"/>
      <c r="E140" s="10"/>
      <c r="F140" s="10"/>
      <c r="G140" s="11"/>
      <c r="H140" s="10"/>
      <c r="I140" s="9"/>
      <c r="J140" s="10"/>
      <c r="K140" s="10"/>
      <c r="L140" s="12">
        <f>IF(OR(H140&lt;&gt;"запланировано",J140="",$C$4=""),"",J140-$C$4)</f>
      </c>
      <c r="M140" s="12">
        <f>IF(H140="открыто","открытое замечание — обсудить с мастерской",IF(H140&lt;&gt;"запланировано","",IF(AND(I140&lt;&gt;"",$C$5&lt;&gt;"",I140&lt;=$C$5),"наступила дата осмотра — записаться",IF(AND(L140&lt;&gt;"",L140&lt;=0),"пробег до осмотра пройден — записаться",""))))</f>
      </c>
    </row>
    <row r="141" spans="1:13" x14ac:dyDescent="0.25">
      <c r="A141" s="9"/>
      <c r="B141" s="10"/>
      <c r="C141" s="10"/>
      <c r="D141" s="10"/>
      <c r="E141" s="10"/>
      <c r="F141" s="10"/>
      <c r="G141" s="11"/>
      <c r="H141" s="10"/>
      <c r="I141" s="9"/>
      <c r="J141" s="10"/>
      <c r="K141" s="10"/>
      <c r="L141" s="12">
        <f>IF(OR(H141&lt;&gt;"запланировано",J141="",$C$4=""),"",J141-$C$4)</f>
      </c>
      <c r="M141" s="12">
        <f>IF(H141="открыто","открытое замечание — обсудить с мастерской",IF(H141&lt;&gt;"запланировано","",IF(AND(I141&lt;&gt;"",$C$5&lt;&gt;"",I141&lt;=$C$5),"наступила дата осмотра — записаться",IF(AND(L141&lt;&gt;"",L141&lt;=0),"пробег до осмотра пройден — записаться",""))))</f>
      </c>
    </row>
    <row r="142" spans="1:13" x14ac:dyDescent="0.25">
      <c r="A142" s="9"/>
      <c r="B142" s="10"/>
      <c r="C142" s="10"/>
      <c r="D142" s="10"/>
      <c r="E142" s="10"/>
      <c r="F142" s="10"/>
      <c r="G142" s="11"/>
      <c r="H142" s="10"/>
      <c r="I142" s="9"/>
      <c r="J142" s="10"/>
      <c r="K142" s="10"/>
      <c r="L142" s="12">
        <f>IF(OR(H142&lt;&gt;"запланировано",J142="",$C$4=""),"",J142-$C$4)</f>
      </c>
      <c r="M142" s="12">
        <f>IF(H142="открыто","открытое замечание — обсудить с мастерской",IF(H142&lt;&gt;"запланировано","",IF(AND(I142&lt;&gt;"",$C$5&lt;&gt;"",I142&lt;=$C$5),"наступила дата осмотра — записаться",IF(AND(L142&lt;&gt;"",L142&lt;=0),"пробег до осмотра пройден — записаться",""))))</f>
      </c>
    </row>
    <row r="143" spans="1:13" x14ac:dyDescent="0.25">
      <c r="A143" s="9"/>
      <c r="B143" s="10"/>
      <c r="C143" s="10"/>
      <c r="D143" s="10"/>
      <c r="E143" s="10"/>
      <c r="F143" s="10"/>
      <c r="G143" s="11"/>
      <c r="H143" s="10"/>
      <c r="I143" s="9"/>
      <c r="J143" s="10"/>
      <c r="K143" s="10"/>
      <c r="L143" s="12">
        <f>IF(OR(H143&lt;&gt;"запланировано",J143="",$C$4=""),"",J143-$C$4)</f>
      </c>
      <c r="M143" s="12">
        <f>IF(H143="открыто","открытое замечание — обсудить с мастерской",IF(H143&lt;&gt;"запланировано","",IF(AND(I143&lt;&gt;"",$C$5&lt;&gt;"",I143&lt;=$C$5),"наступила дата осмотра — записаться",IF(AND(L143&lt;&gt;"",L143&lt;=0),"пробег до осмотра пройден — записаться",""))))</f>
      </c>
    </row>
    <row r="144" spans="1:13" x14ac:dyDescent="0.25">
      <c r="A144" s="9"/>
      <c r="B144" s="10"/>
      <c r="C144" s="10"/>
      <c r="D144" s="10"/>
      <c r="E144" s="10"/>
      <c r="F144" s="10"/>
      <c r="G144" s="11"/>
      <c r="H144" s="10"/>
      <c r="I144" s="9"/>
      <c r="J144" s="10"/>
      <c r="K144" s="10"/>
      <c r="L144" s="12">
        <f>IF(OR(H144&lt;&gt;"запланировано",J144="",$C$4=""),"",J144-$C$4)</f>
      </c>
      <c r="M144" s="12">
        <f>IF(H144="открыто","открытое замечание — обсудить с мастерской",IF(H144&lt;&gt;"запланировано","",IF(AND(I144&lt;&gt;"",$C$5&lt;&gt;"",I144&lt;=$C$5),"наступила дата осмотра — записаться",IF(AND(L144&lt;&gt;"",L144&lt;=0),"пробег до осмотра пройден — записаться",""))))</f>
      </c>
    </row>
    <row r="145" spans="1:13" x14ac:dyDescent="0.25">
      <c r="A145" s="9"/>
      <c r="B145" s="10"/>
      <c r="C145" s="10"/>
      <c r="D145" s="10"/>
      <c r="E145" s="10"/>
      <c r="F145" s="10"/>
      <c r="G145" s="11"/>
      <c r="H145" s="10"/>
      <c r="I145" s="9"/>
      <c r="J145" s="10"/>
      <c r="K145" s="10"/>
      <c r="L145" s="12">
        <f>IF(OR(H145&lt;&gt;"запланировано",J145="",$C$4=""),"",J145-$C$4)</f>
      </c>
      <c r="M145" s="12">
        <f>IF(H145="открыто","открытое замечание — обсудить с мастерской",IF(H145&lt;&gt;"запланировано","",IF(AND(I145&lt;&gt;"",$C$5&lt;&gt;"",I145&lt;=$C$5),"наступила дата осмотра — записаться",IF(AND(L145&lt;&gt;"",L145&lt;=0),"пробег до осмотра пройден — записаться",""))))</f>
      </c>
    </row>
    <row r="146" spans="1:13" x14ac:dyDescent="0.25">
      <c r="A146" s="9"/>
      <c r="B146" s="10"/>
      <c r="C146" s="10"/>
      <c r="D146" s="10"/>
      <c r="E146" s="10"/>
      <c r="F146" s="10"/>
      <c r="G146" s="11"/>
      <c r="H146" s="10"/>
      <c r="I146" s="9"/>
      <c r="J146" s="10"/>
      <c r="K146" s="10"/>
      <c r="L146" s="12">
        <f>IF(OR(H146&lt;&gt;"запланировано",J146="",$C$4=""),"",J146-$C$4)</f>
      </c>
      <c r="M146" s="12">
        <f>IF(H146="открыто","открытое замечание — обсудить с мастерской",IF(H146&lt;&gt;"запланировано","",IF(AND(I146&lt;&gt;"",$C$5&lt;&gt;"",I146&lt;=$C$5),"наступила дата осмотра — записаться",IF(AND(L146&lt;&gt;"",L146&lt;=0),"пробег до осмотра пройден — записаться",""))))</f>
      </c>
    </row>
    <row r="147" spans="1:13" x14ac:dyDescent="0.25">
      <c r="A147" s="9"/>
      <c r="B147" s="10"/>
      <c r="C147" s="10"/>
      <c r="D147" s="10"/>
      <c r="E147" s="10"/>
      <c r="F147" s="10"/>
      <c r="G147" s="11"/>
      <c r="H147" s="10"/>
      <c r="I147" s="9"/>
      <c r="J147" s="10"/>
      <c r="K147" s="10"/>
      <c r="L147" s="12">
        <f>IF(OR(H147&lt;&gt;"запланировано",J147="",$C$4=""),"",J147-$C$4)</f>
      </c>
      <c r="M147" s="12">
        <f>IF(H147="открыто","открытое замечание — обсудить с мастерской",IF(H147&lt;&gt;"запланировано","",IF(AND(I147&lt;&gt;"",$C$5&lt;&gt;"",I147&lt;=$C$5),"наступила дата осмотра — записаться",IF(AND(L147&lt;&gt;"",L147&lt;=0),"пробег до осмотра пройден — записаться",""))))</f>
      </c>
    </row>
    <row r="148" spans="1:13" x14ac:dyDescent="0.25">
      <c r="A148" s="9"/>
      <c r="B148" s="10"/>
      <c r="C148" s="10"/>
      <c r="D148" s="10"/>
      <c r="E148" s="10"/>
      <c r="F148" s="10"/>
      <c r="G148" s="11"/>
      <c r="H148" s="10"/>
      <c r="I148" s="9"/>
      <c r="J148" s="10"/>
      <c r="K148" s="10"/>
      <c r="L148" s="12">
        <f>IF(OR(H148&lt;&gt;"запланировано",J148="",$C$4=""),"",J148-$C$4)</f>
      </c>
      <c r="M148" s="12">
        <f>IF(H148="открыто","открытое замечание — обсудить с мастерской",IF(H148&lt;&gt;"запланировано","",IF(AND(I148&lt;&gt;"",$C$5&lt;&gt;"",I148&lt;=$C$5),"наступила дата осмотра — записаться",IF(AND(L148&lt;&gt;"",L148&lt;=0),"пробег до осмотра пройден — записаться",""))))</f>
      </c>
    </row>
    <row r="149" spans="1:13" x14ac:dyDescent="0.25">
      <c r="A149" s="9"/>
      <c r="B149" s="10"/>
      <c r="C149" s="10"/>
      <c r="D149" s="10"/>
      <c r="E149" s="10"/>
      <c r="F149" s="10"/>
      <c r="G149" s="11"/>
      <c r="H149" s="10"/>
      <c r="I149" s="9"/>
      <c r="J149" s="10"/>
      <c r="K149" s="10"/>
      <c r="L149" s="12">
        <f>IF(OR(H149&lt;&gt;"запланировано",J149="",$C$4=""),"",J149-$C$4)</f>
      </c>
      <c r="M149" s="12">
        <f>IF(H149="открыто","открытое замечание — обсудить с мастерской",IF(H149&lt;&gt;"запланировано","",IF(AND(I149&lt;&gt;"",$C$5&lt;&gt;"",I149&lt;=$C$5),"наступила дата осмотра — записаться",IF(AND(L149&lt;&gt;"",L149&lt;=0),"пробег до осмотра пройден — записаться",""))))</f>
      </c>
    </row>
    <row r="150" spans="1:13" x14ac:dyDescent="0.25">
      <c r="A150" s="9"/>
      <c r="B150" s="10"/>
      <c r="C150" s="10"/>
      <c r="D150" s="10"/>
      <c r="E150" s="10"/>
      <c r="F150" s="10"/>
      <c r="G150" s="11"/>
      <c r="H150" s="10"/>
      <c r="I150" s="9"/>
      <c r="J150" s="10"/>
      <c r="K150" s="10"/>
      <c r="L150" s="12">
        <f>IF(OR(H150&lt;&gt;"запланировано",J150="",$C$4=""),"",J150-$C$4)</f>
      </c>
      <c r="M150" s="12">
        <f>IF(H150="открыто","открытое замечание — обсудить с мастерской",IF(H150&lt;&gt;"запланировано","",IF(AND(I150&lt;&gt;"",$C$5&lt;&gt;"",I150&lt;=$C$5),"наступила дата осмотра — записаться",IF(AND(L150&lt;&gt;"",L150&lt;=0),"пробег до осмотра пройден — записаться",""))))</f>
      </c>
    </row>
    <row r="151" spans="1:13" x14ac:dyDescent="0.25">
      <c r="A151" s="9"/>
      <c r="B151" s="10"/>
      <c r="C151" s="10"/>
      <c r="D151" s="10"/>
      <c r="E151" s="10"/>
      <c r="F151" s="10"/>
      <c r="G151" s="11"/>
      <c r="H151" s="10"/>
      <c r="I151" s="9"/>
      <c r="J151" s="10"/>
      <c r="K151" s="10"/>
      <c r="L151" s="12">
        <f>IF(OR(H151&lt;&gt;"запланировано",J151="",$C$4=""),"",J151-$C$4)</f>
      </c>
      <c r="M151" s="12">
        <f>IF(H151="открыто","открытое замечание — обсудить с мастерской",IF(H151&lt;&gt;"запланировано","",IF(AND(I151&lt;&gt;"",$C$5&lt;&gt;"",I151&lt;=$C$5),"наступила дата осмотра — записаться",IF(AND(L151&lt;&gt;"",L151&lt;=0),"пробег до осмотра пройден — записаться",""))))</f>
      </c>
    </row>
    <row r="152" spans="1:13" x14ac:dyDescent="0.25">
      <c r="A152" s="9"/>
      <c r="B152" s="10"/>
      <c r="C152" s="10"/>
      <c r="D152" s="10"/>
      <c r="E152" s="10"/>
      <c r="F152" s="10"/>
      <c r="G152" s="11"/>
      <c r="H152" s="10"/>
      <c r="I152" s="9"/>
      <c r="J152" s="10"/>
      <c r="K152" s="10"/>
      <c r="L152" s="12">
        <f>IF(OR(H152&lt;&gt;"запланировано",J152="",$C$4=""),"",J152-$C$4)</f>
      </c>
      <c r="M152" s="12">
        <f>IF(H152="открыто","открытое замечание — обсудить с мастерской",IF(H152&lt;&gt;"запланировано","",IF(AND(I152&lt;&gt;"",$C$5&lt;&gt;"",I152&lt;=$C$5),"наступила дата осмотра — записаться",IF(AND(L152&lt;&gt;"",L152&lt;=0),"пробег до осмотра пройден — записаться",""))))</f>
      </c>
    </row>
    <row r="153" spans="1:13" x14ac:dyDescent="0.25">
      <c r="A153" s="9"/>
      <c r="B153" s="10"/>
      <c r="C153" s="10"/>
      <c r="D153" s="10"/>
      <c r="E153" s="10"/>
      <c r="F153" s="10"/>
      <c r="G153" s="11"/>
      <c r="H153" s="10"/>
      <c r="I153" s="9"/>
      <c r="J153" s="10"/>
      <c r="K153" s="10"/>
      <c r="L153" s="12">
        <f>IF(OR(H153&lt;&gt;"запланировано",J153="",$C$4=""),"",J153-$C$4)</f>
      </c>
      <c r="M153" s="12">
        <f>IF(H153="открыто","открытое замечание — обсудить с мастерской",IF(H153&lt;&gt;"запланировано","",IF(AND(I153&lt;&gt;"",$C$5&lt;&gt;"",I153&lt;=$C$5),"наступила дата осмотра — записаться",IF(AND(L153&lt;&gt;"",L153&lt;=0),"пробег до осмотра пройден — записаться",""))))</f>
      </c>
    </row>
    <row r="154" spans="1:13" x14ac:dyDescent="0.25">
      <c r="A154" s="9"/>
      <c r="B154" s="10"/>
      <c r="C154" s="10"/>
      <c r="D154" s="10"/>
      <c r="E154" s="10"/>
      <c r="F154" s="10"/>
      <c r="G154" s="11"/>
      <c r="H154" s="10"/>
      <c r="I154" s="9"/>
      <c r="J154" s="10"/>
      <c r="K154" s="10"/>
      <c r="L154" s="12">
        <f>IF(OR(H154&lt;&gt;"запланировано",J154="",$C$4=""),"",J154-$C$4)</f>
      </c>
      <c r="M154" s="12">
        <f>IF(H154="открыто","открытое замечание — обсудить с мастерской",IF(H154&lt;&gt;"запланировано","",IF(AND(I154&lt;&gt;"",$C$5&lt;&gt;"",I154&lt;=$C$5),"наступила дата осмотра — записаться",IF(AND(L154&lt;&gt;"",L154&lt;=0),"пробег до осмотра пройден — записаться",""))))</f>
      </c>
    </row>
    <row r="155" spans="1:13" x14ac:dyDescent="0.25">
      <c r="A155" s="9"/>
      <c r="B155" s="10"/>
      <c r="C155" s="10"/>
      <c r="D155" s="10"/>
      <c r="E155" s="10"/>
      <c r="F155" s="10"/>
      <c r="G155" s="11"/>
      <c r="H155" s="10"/>
      <c r="I155" s="9"/>
      <c r="J155" s="10"/>
      <c r="K155" s="10"/>
      <c r="L155" s="12">
        <f>IF(OR(H155&lt;&gt;"запланировано",J155="",$C$4=""),"",J155-$C$4)</f>
      </c>
      <c r="M155" s="12">
        <f>IF(H155="открыто","открытое замечание — обсудить с мастерской",IF(H155&lt;&gt;"запланировано","",IF(AND(I155&lt;&gt;"",$C$5&lt;&gt;"",I155&lt;=$C$5),"наступила дата осмотра — записаться",IF(AND(L155&lt;&gt;"",L155&lt;=0),"пробег до осмотра пройден — записаться",""))))</f>
      </c>
    </row>
    <row r="156" spans="1:13" x14ac:dyDescent="0.25">
      <c r="A156" s="9"/>
      <c r="B156" s="10"/>
      <c r="C156" s="10"/>
      <c r="D156" s="10"/>
      <c r="E156" s="10"/>
      <c r="F156" s="10"/>
      <c r="G156" s="11"/>
      <c r="H156" s="10"/>
      <c r="I156" s="9"/>
      <c r="J156" s="10"/>
      <c r="K156" s="10"/>
      <c r="L156" s="12">
        <f>IF(OR(H156&lt;&gt;"запланировано",J156="",$C$4=""),"",J156-$C$4)</f>
      </c>
      <c r="M156" s="12">
        <f>IF(H156="открыто","открытое замечание — обсудить с мастерской",IF(H156&lt;&gt;"запланировано","",IF(AND(I156&lt;&gt;"",$C$5&lt;&gt;"",I156&lt;=$C$5),"наступила дата осмотра — записаться",IF(AND(L156&lt;&gt;"",L156&lt;=0),"пробег до осмотра пройден — записаться",""))))</f>
      </c>
    </row>
    <row r="157" spans="1:13" x14ac:dyDescent="0.25">
      <c r="A157" s="9"/>
      <c r="B157" s="10"/>
      <c r="C157" s="10"/>
      <c r="D157" s="10"/>
      <c r="E157" s="10"/>
      <c r="F157" s="10"/>
      <c r="G157" s="11"/>
      <c r="H157" s="10"/>
      <c r="I157" s="9"/>
      <c r="J157" s="10"/>
      <c r="K157" s="10"/>
      <c r="L157" s="12">
        <f>IF(OR(H157&lt;&gt;"запланировано",J157="",$C$4=""),"",J157-$C$4)</f>
      </c>
      <c r="M157" s="12">
        <f>IF(H157="открыто","открытое замечание — обсудить с мастерской",IF(H157&lt;&gt;"запланировано","",IF(AND(I157&lt;&gt;"",$C$5&lt;&gt;"",I157&lt;=$C$5),"наступила дата осмотра — записаться",IF(AND(L157&lt;&gt;"",L157&lt;=0),"пробег до осмотра пройден — записаться",""))))</f>
      </c>
    </row>
    <row r="158" spans="1:13" x14ac:dyDescent="0.25">
      <c r="A158" s="9"/>
      <c r="B158" s="10"/>
      <c r="C158" s="10"/>
      <c r="D158" s="10"/>
      <c r="E158" s="10"/>
      <c r="F158" s="10"/>
      <c r="G158" s="11"/>
      <c r="H158" s="10"/>
      <c r="I158" s="9"/>
      <c r="J158" s="10"/>
      <c r="K158" s="10"/>
      <c r="L158" s="12">
        <f>IF(OR(H158&lt;&gt;"запланировано",J158="",$C$4=""),"",J158-$C$4)</f>
      </c>
      <c r="M158" s="12">
        <f>IF(H158="открыто","открытое замечание — обсудить с мастерской",IF(H158&lt;&gt;"запланировано","",IF(AND(I158&lt;&gt;"",$C$5&lt;&gt;"",I158&lt;=$C$5),"наступила дата осмотра — записаться",IF(AND(L158&lt;&gt;"",L158&lt;=0),"пробег до осмотра пройден — записаться",""))))</f>
      </c>
    </row>
    <row r="159" spans="1:13" x14ac:dyDescent="0.25">
      <c r="A159" s="9"/>
      <c r="B159" s="10"/>
      <c r="C159" s="10"/>
      <c r="D159" s="10"/>
      <c r="E159" s="10"/>
      <c r="F159" s="10"/>
      <c r="G159" s="11"/>
      <c r="H159" s="10"/>
      <c r="I159" s="9"/>
      <c r="J159" s="10"/>
      <c r="K159" s="10"/>
      <c r="L159" s="12">
        <f>IF(OR(H159&lt;&gt;"запланировано",J159="",$C$4=""),"",J159-$C$4)</f>
      </c>
      <c r="M159" s="12">
        <f>IF(H159="открыто","открытое замечание — обсудить с мастерской",IF(H159&lt;&gt;"запланировано","",IF(AND(I159&lt;&gt;"",$C$5&lt;&gt;"",I159&lt;=$C$5),"наступила дата осмотра — записаться",IF(AND(L159&lt;&gt;"",L159&lt;=0),"пробег до осмотра пройден — записаться",""))))</f>
      </c>
    </row>
    <row r="160" spans="1:13" x14ac:dyDescent="0.25">
      <c r="A160" s="9"/>
      <c r="B160" s="10"/>
      <c r="C160" s="10"/>
      <c r="D160" s="10"/>
      <c r="E160" s="10"/>
      <c r="F160" s="10"/>
      <c r="G160" s="11"/>
      <c r="H160" s="10"/>
      <c r="I160" s="9"/>
      <c r="J160" s="10"/>
      <c r="K160" s="10"/>
      <c r="L160" s="12">
        <f>IF(OR(H160&lt;&gt;"запланировано",J160="",$C$4=""),"",J160-$C$4)</f>
      </c>
      <c r="M160" s="12">
        <f>IF(H160="открыто","открытое замечание — обсудить с мастерской",IF(H160&lt;&gt;"запланировано","",IF(AND(I160&lt;&gt;"",$C$5&lt;&gt;"",I160&lt;=$C$5),"наступила дата осмотра — записаться",IF(AND(L160&lt;&gt;"",L160&lt;=0),"пробег до осмотра пройден — записаться",""))))</f>
      </c>
    </row>
    <row r="161" spans="1:13" x14ac:dyDescent="0.25">
      <c r="A161" s="9"/>
      <c r="B161" s="10"/>
      <c r="C161" s="10"/>
      <c r="D161" s="10"/>
      <c r="E161" s="10"/>
      <c r="F161" s="10"/>
      <c r="G161" s="11"/>
      <c r="H161" s="10"/>
      <c r="I161" s="9"/>
      <c r="J161" s="10"/>
      <c r="K161" s="10"/>
      <c r="L161" s="12">
        <f>IF(OR(H161&lt;&gt;"запланировано",J161="",$C$4=""),"",J161-$C$4)</f>
      </c>
      <c r="M161" s="12">
        <f>IF(H161="открыто","открытое замечание — обсудить с мастерской",IF(H161&lt;&gt;"запланировано","",IF(AND(I161&lt;&gt;"",$C$5&lt;&gt;"",I161&lt;=$C$5),"наступила дата осмотра — записаться",IF(AND(L161&lt;&gt;"",L161&lt;=0),"пробег до осмотра пройден — записаться",""))))</f>
      </c>
    </row>
    <row r="162" spans="1:13" x14ac:dyDescent="0.25">
      <c r="A162" s="9"/>
      <c r="B162" s="10"/>
      <c r="C162" s="10"/>
      <c r="D162" s="10"/>
      <c r="E162" s="10"/>
      <c r="F162" s="10"/>
      <c r="G162" s="11"/>
      <c r="H162" s="10"/>
      <c r="I162" s="9"/>
      <c r="J162" s="10"/>
      <c r="K162" s="10"/>
      <c r="L162" s="12">
        <f>IF(OR(H162&lt;&gt;"запланировано",J162="",$C$4=""),"",J162-$C$4)</f>
      </c>
      <c r="M162" s="12">
        <f>IF(H162="открыто","открытое замечание — обсудить с мастерской",IF(H162&lt;&gt;"запланировано","",IF(AND(I162&lt;&gt;"",$C$5&lt;&gt;"",I162&lt;=$C$5),"наступила дата осмотра — записаться",IF(AND(L162&lt;&gt;"",L162&lt;=0),"пробег до осмотра пройден — записаться",""))))</f>
      </c>
    </row>
    <row r="163" spans="1:13" x14ac:dyDescent="0.25">
      <c r="A163" s="9"/>
      <c r="B163" s="10"/>
      <c r="C163" s="10"/>
      <c r="D163" s="10"/>
      <c r="E163" s="10"/>
      <c r="F163" s="10"/>
      <c r="G163" s="11"/>
      <c r="H163" s="10"/>
      <c r="I163" s="9"/>
      <c r="J163" s="10"/>
      <c r="K163" s="10"/>
      <c r="L163" s="12">
        <f>IF(OR(H163&lt;&gt;"запланировано",J163="",$C$4=""),"",J163-$C$4)</f>
      </c>
      <c r="M163" s="12">
        <f>IF(H163="открыто","открытое замечание — обсудить с мастерской",IF(H163&lt;&gt;"запланировано","",IF(AND(I163&lt;&gt;"",$C$5&lt;&gt;"",I163&lt;=$C$5),"наступила дата осмотра — записаться",IF(AND(L163&lt;&gt;"",L163&lt;=0),"пробег до осмотра пройден — записаться",""))))</f>
      </c>
    </row>
    <row r="164" spans="1:13" x14ac:dyDescent="0.25">
      <c r="A164" s="9"/>
      <c r="B164" s="10"/>
      <c r="C164" s="10"/>
      <c r="D164" s="10"/>
      <c r="E164" s="10"/>
      <c r="F164" s="10"/>
      <c r="G164" s="11"/>
      <c r="H164" s="10"/>
      <c r="I164" s="9"/>
      <c r="J164" s="10"/>
      <c r="K164" s="10"/>
      <c r="L164" s="12">
        <f>IF(OR(H164&lt;&gt;"запланировано",J164="",$C$4=""),"",J164-$C$4)</f>
      </c>
      <c r="M164" s="12">
        <f>IF(H164="открыто","открытое замечание — обсудить с мастерской",IF(H164&lt;&gt;"запланировано","",IF(AND(I164&lt;&gt;"",$C$5&lt;&gt;"",I164&lt;=$C$5),"наступила дата осмотра — записаться",IF(AND(L164&lt;&gt;"",L164&lt;=0),"пробег до осмотра пройден — записаться",""))))</f>
      </c>
    </row>
    <row r="165" spans="1:13" x14ac:dyDescent="0.25">
      <c r="A165" s="9"/>
      <c r="B165" s="10"/>
      <c r="C165" s="10"/>
      <c r="D165" s="10"/>
      <c r="E165" s="10"/>
      <c r="F165" s="10"/>
      <c r="G165" s="11"/>
      <c r="H165" s="10"/>
      <c r="I165" s="9"/>
      <c r="J165" s="10"/>
      <c r="K165" s="10"/>
      <c r="L165" s="12">
        <f>IF(OR(H165&lt;&gt;"запланировано",J165="",$C$4=""),"",J165-$C$4)</f>
      </c>
      <c r="M165" s="12">
        <f>IF(H165="открыто","открытое замечание — обсудить с мастерской",IF(H165&lt;&gt;"запланировано","",IF(AND(I165&lt;&gt;"",$C$5&lt;&gt;"",I165&lt;=$C$5),"наступила дата осмотра — записаться",IF(AND(L165&lt;&gt;"",L165&lt;=0),"пробег до осмотра пройден — записаться",""))))</f>
      </c>
    </row>
    <row r="166" spans="1:13" x14ac:dyDescent="0.25">
      <c r="A166" s="9"/>
      <c r="B166" s="10"/>
      <c r="C166" s="10"/>
      <c r="D166" s="10"/>
      <c r="E166" s="10"/>
      <c r="F166" s="10"/>
      <c r="G166" s="11"/>
      <c r="H166" s="10"/>
      <c r="I166" s="9"/>
      <c r="J166" s="10"/>
      <c r="K166" s="10"/>
      <c r="L166" s="12">
        <f>IF(OR(H166&lt;&gt;"запланировано",J166="",$C$4=""),"",J166-$C$4)</f>
      </c>
      <c r="M166" s="12">
        <f>IF(H166="открыто","открытое замечание — обсудить с мастерской",IF(H166&lt;&gt;"запланировано","",IF(AND(I166&lt;&gt;"",$C$5&lt;&gt;"",I166&lt;=$C$5),"наступила дата осмотра — записаться",IF(AND(L166&lt;&gt;"",L166&lt;=0),"пробег до осмотра пройден — записаться",""))))</f>
      </c>
    </row>
    <row r="167" spans="1:13" x14ac:dyDescent="0.25">
      <c r="A167" s="9"/>
      <c r="B167" s="10"/>
      <c r="C167" s="10"/>
      <c r="D167" s="10"/>
      <c r="E167" s="10"/>
      <c r="F167" s="10"/>
      <c r="G167" s="11"/>
      <c r="H167" s="10"/>
      <c r="I167" s="9"/>
      <c r="J167" s="10"/>
      <c r="K167" s="10"/>
      <c r="L167" s="12">
        <f>IF(OR(H167&lt;&gt;"запланировано",J167="",$C$4=""),"",J167-$C$4)</f>
      </c>
      <c r="M167" s="12">
        <f>IF(H167="открыто","открытое замечание — обсудить с мастерской",IF(H167&lt;&gt;"запланировано","",IF(AND(I167&lt;&gt;"",$C$5&lt;&gt;"",I167&lt;=$C$5),"наступила дата осмотра — записаться",IF(AND(L167&lt;&gt;"",L167&lt;=0),"пробег до осмотра пройден — записаться",""))))</f>
      </c>
    </row>
    <row r="168" spans="1:13" x14ac:dyDescent="0.25">
      <c r="A168" s="9"/>
      <c r="B168" s="10"/>
      <c r="C168" s="10"/>
      <c r="D168" s="10"/>
      <c r="E168" s="10"/>
      <c r="F168" s="10"/>
      <c r="G168" s="11"/>
      <c r="H168" s="10"/>
      <c r="I168" s="9"/>
      <c r="J168" s="10"/>
      <c r="K168" s="10"/>
      <c r="L168" s="12">
        <f>IF(OR(H168&lt;&gt;"запланировано",J168="",$C$4=""),"",J168-$C$4)</f>
      </c>
      <c r="M168" s="12">
        <f>IF(H168="открыто","открытое замечание — обсудить с мастерской",IF(H168&lt;&gt;"запланировано","",IF(AND(I168&lt;&gt;"",$C$5&lt;&gt;"",I168&lt;=$C$5),"наступила дата осмотра — записаться",IF(AND(L168&lt;&gt;"",L168&lt;=0),"пробег до осмотра пройден — записаться",""))))</f>
      </c>
    </row>
    <row r="169" spans="1:13" x14ac:dyDescent="0.25">
      <c r="A169" s="9"/>
      <c r="B169" s="10"/>
      <c r="C169" s="10"/>
      <c r="D169" s="10"/>
      <c r="E169" s="10"/>
      <c r="F169" s="10"/>
      <c r="G169" s="11"/>
      <c r="H169" s="10"/>
      <c r="I169" s="9"/>
      <c r="J169" s="10"/>
      <c r="K169" s="10"/>
      <c r="L169" s="12">
        <f>IF(OR(H169&lt;&gt;"запланировано",J169="",$C$4=""),"",J169-$C$4)</f>
      </c>
      <c r="M169" s="12">
        <f>IF(H169="открыто","открытое замечание — обсудить с мастерской",IF(H169&lt;&gt;"запланировано","",IF(AND(I169&lt;&gt;"",$C$5&lt;&gt;"",I169&lt;=$C$5),"наступила дата осмотра — записаться",IF(AND(L169&lt;&gt;"",L169&lt;=0),"пробег до осмотра пройден — записаться",""))))</f>
      </c>
    </row>
    <row r="170" spans="1:13" x14ac:dyDescent="0.25">
      <c r="A170" s="9"/>
      <c r="B170" s="10"/>
      <c r="C170" s="10"/>
      <c r="D170" s="10"/>
      <c r="E170" s="10"/>
      <c r="F170" s="10"/>
      <c r="G170" s="11"/>
      <c r="H170" s="10"/>
      <c r="I170" s="9"/>
      <c r="J170" s="10"/>
      <c r="K170" s="10"/>
      <c r="L170" s="12">
        <f>IF(OR(H170&lt;&gt;"запланировано",J170="",$C$4=""),"",J170-$C$4)</f>
      </c>
      <c r="M170" s="12">
        <f>IF(H170="открыто","открытое замечание — обсудить с мастерской",IF(H170&lt;&gt;"запланировано","",IF(AND(I170&lt;&gt;"",$C$5&lt;&gt;"",I170&lt;=$C$5),"наступила дата осмотра — записаться",IF(AND(L170&lt;&gt;"",L170&lt;=0),"пробег до осмотра пройден — записаться",""))))</f>
      </c>
    </row>
    <row r="171" spans="1:13" x14ac:dyDescent="0.25">
      <c r="A171" s="9"/>
      <c r="B171" s="10"/>
      <c r="C171" s="10"/>
      <c r="D171" s="10"/>
      <c r="E171" s="10"/>
      <c r="F171" s="10"/>
      <c r="G171" s="11"/>
      <c r="H171" s="10"/>
      <c r="I171" s="9"/>
      <c r="J171" s="10"/>
      <c r="K171" s="10"/>
      <c r="L171" s="12">
        <f>IF(OR(H171&lt;&gt;"запланировано",J171="",$C$4=""),"",J171-$C$4)</f>
      </c>
      <c r="M171" s="12">
        <f>IF(H171="открыто","открытое замечание — обсудить с мастерской",IF(H171&lt;&gt;"запланировано","",IF(AND(I171&lt;&gt;"",$C$5&lt;&gt;"",I171&lt;=$C$5),"наступила дата осмотра — записаться",IF(AND(L171&lt;&gt;"",L171&lt;=0),"пробег до осмотра пройден — записаться",""))))</f>
      </c>
    </row>
    <row r="172" spans="1:13" x14ac:dyDescent="0.25">
      <c r="A172" s="9"/>
      <c r="B172" s="10"/>
      <c r="C172" s="10"/>
      <c r="D172" s="10"/>
      <c r="E172" s="10"/>
      <c r="F172" s="10"/>
      <c r="G172" s="11"/>
      <c r="H172" s="10"/>
      <c r="I172" s="9"/>
      <c r="J172" s="10"/>
      <c r="K172" s="10"/>
      <c r="L172" s="12">
        <f>IF(OR(H172&lt;&gt;"запланировано",J172="",$C$4=""),"",J172-$C$4)</f>
      </c>
      <c r="M172" s="12">
        <f>IF(H172="открыто","открытое замечание — обсудить с мастерской",IF(H172&lt;&gt;"запланировано","",IF(AND(I172&lt;&gt;"",$C$5&lt;&gt;"",I172&lt;=$C$5),"наступила дата осмотра — записаться",IF(AND(L172&lt;&gt;"",L172&lt;=0),"пробег до осмотра пройден — записаться",""))))</f>
      </c>
    </row>
    <row r="173" spans="1:13" x14ac:dyDescent="0.25">
      <c r="A173" s="9"/>
      <c r="B173" s="10"/>
      <c r="C173" s="10"/>
      <c r="D173" s="10"/>
      <c r="E173" s="10"/>
      <c r="F173" s="10"/>
      <c r="G173" s="11"/>
      <c r="H173" s="10"/>
      <c r="I173" s="9"/>
      <c r="J173" s="10"/>
      <c r="K173" s="10"/>
      <c r="L173" s="12">
        <f>IF(OR(H173&lt;&gt;"запланировано",J173="",$C$4=""),"",J173-$C$4)</f>
      </c>
      <c r="M173" s="12">
        <f>IF(H173="открыто","открытое замечание — обсудить с мастерской",IF(H173&lt;&gt;"запланировано","",IF(AND(I173&lt;&gt;"",$C$5&lt;&gt;"",I173&lt;=$C$5),"наступила дата осмотра — записаться",IF(AND(L173&lt;&gt;"",L173&lt;=0),"пробег до осмотра пройден — записаться",""))))</f>
      </c>
    </row>
    <row r="174" spans="1:13" x14ac:dyDescent="0.25">
      <c r="A174" s="9"/>
      <c r="B174" s="10"/>
      <c r="C174" s="10"/>
      <c r="D174" s="10"/>
      <c r="E174" s="10"/>
      <c r="F174" s="10"/>
      <c r="G174" s="11"/>
      <c r="H174" s="10"/>
      <c r="I174" s="9"/>
      <c r="J174" s="10"/>
      <c r="K174" s="10"/>
      <c r="L174" s="12">
        <f>IF(OR(H174&lt;&gt;"запланировано",J174="",$C$4=""),"",J174-$C$4)</f>
      </c>
      <c r="M174" s="12">
        <f>IF(H174="открыто","открытое замечание — обсудить с мастерской",IF(H174&lt;&gt;"запланировано","",IF(AND(I174&lt;&gt;"",$C$5&lt;&gt;"",I174&lt;=$C$5),"наступила дата осмотра — записаться",IF(AND(L174&lt;&gt;"",L174&lt;=0),"пробег до осмотра пройден — записаться",""))))</f>
      </c>
    </row>
    <row r="175" spans="1:13" x14ac:dyDescent="0.25">
      <c r="A175" s="9"/>
      <c r="B175" s="10"/>
      <c r="C175" s="10"/>
      <c r="D175" s="10"/>
      <c r="E175" s="10"/>
      <c r="F175" s="10"/>
      <c r="G175" s="11"/>
      <c r="H175" s="10"/>
      <c r="I175" s="9"/>
      <c r="J175" s="10"/>
      <c r="K175" s="10"/>
      <c r="L175" s="12">
        <f>IF(OR(H175&lt;&gt;"запланировано",J175="",$C$4=""),"",J175-$C$4)</f>
      </c>
      <c r="M175" s="12">
        <f>IF(H175="открыто","открытое замечание — обсудить с мастерской",IF(H175&lt;&gt;"запланировано","",IF(AND(I175&lt;&gt;"",$C$5&lt;&gt;"",I175&lt;=$C$5),"наступила дата осмотра — записаться",IF(AND(L175&lt;&gt;"",L175&lt;=0),"пробег до осмотра пройден — записаться",""))))</f>
      </c>
    </row>
    <row r="176" spans="1:13" x14ac:dyDescent="0.25">
      <c r="A176" s="9"/>
      <c r="B176" s="10"/>
      <c r="C176" s="10"/>
      <c r="D176" s="10"/>
      <c r="E176" s="10"/>
      <c r="F176" s="10"/>
      <c r="G176" s="11"/>
      <c r="H176" s="10"/>
      <c r="I176" s="9"/>
      <c r="J176" s="10"/>
      <c r="K176" s="10"/>
      <c r="L176" s="12">
        <f>IF(OR(H176&lt;&gt;"запланировано",J176="",$C$4=""),"",J176-$C$4)</f>
      </c>
      <c r="M176" s="12">
        <f>IF(H176="открыто","открытое замечание — обсудить с мастерской",IF(H176&lt;&gt;"запланировано","",IF(AND(I176&lt;&gt;"",$C$5&lt;&gt;"",I176&lt;=$C$5),"наступила дата осмотра — записаться",IF(AND(L176&lt;&gt;"",L176&lt;=0),"пробег до осмотра пройден — записаться",""))))</f>
      </c>
    </row>
    <row r="177" spans="1:13" x14ac:dyDescent="0.25">
      <c r="A177" s="9"/>
      <c r="B177" s="10"/>
      <c r="C177" s="10"/>
      <c r="D177" s="10"/>
      <c r="E177" s="10"/>
      <c r="F177" s="10"/>
      <c r="G177" s="11"/>
      <c r="H177" s="10"/>
      <c r="I177" s="9"/>
      <c r="J177" s="10"/>
      <c r="K177" s="10"/>
      <c r="L177" s="12">
        <f>IF(OR(H177&lt;&gt;"запланировано",J177="",$C$4=""),"",J177-$C$4)</f>
      </c>
      <c r="M177" s="12">
        <f>IF(H177="открыто","открытое замечание — обсудить с мастерской",IF(H177&lt;&gt;"запланировано","",IF(AND(I177&lt;&gt;"",$C$5&lt;&gt;"",I177&lt;=$C$5),"наступила дата осмотра — записаться",IF(AND(L177&lt;&gt;"",L177&lt;=0),"пробег до осмотра пройден — записаться",""))))</f>
      </c>
    </row>
    <row r="178" spans="1:13" x14ac:dyDescent="0.25">
      <c r="A178" s="9"/>
      <c r="B178" s="10"/>
      <c r="C178" s="10"/>
      <c r="D178" s="10"/>
      <c r="E178" s="10"/>
      <c r="F178" s="10"/>
      <c r="G178" s="11"/>
      <c r="H178" s="10"/>
      <c r="I178" s="9"/>
      <c r="J178" s="10"/>
      <c r="K178" s="10"/>
      <c r="L178" s="12">
        <f>IF(OR(H178&lt;&gt;"запланировано",J178="",$C$4=""),"",J178-$C$4)</f>
      </c>
      <c r="M178" s="12">
        <f>IF(H178="открыто","открытое замечание — обсудить с мастерской",IF(H178&lt;&gt;"запланировано","",IF(AND(I178&lt;&gt;"",$C$5&lt;&gt;"",I178&lt;=$C$5),"наступила дата осмотра — записаться",IF(AND(L178&lt;&gt;"",L178&lt;=0),"пробег до осмотра пройден — записаться",""))))</f>
      </c>
    </row>
    <row r="179" spans="1:13" x14ac:dyDescent="0.25">
      <c r="A179" s="9"/>
      <c r="B179" s="10"/>
      <c r="C179" s="10"/>
      <c r="D179" s="10"/>
      <c r="E179" s="10"/>
      <c r="F179" s="10"/>
      <c r="G179" s="11"/>
      <c r="H179" s="10"/>
      <c r="I179" s="9"/>
      <c r="J179" s="10"/>
      <c r="K179" s="10"/>
      <c r="L179" s="12">
        <f>IF(OR(H179&lt;&gt;"запланировано",J179="",$C$4=""),"",J179-$C$4)</f>
      </c>
      <c r="M179" s="12">
        <f>IF(H179="открыто","открытое замечание — обсудить с мастерской",IF(H179&lt;&gt;"запланировано","",IF(AND(I179&lt;&gt;"",$C$5&lt;&gt;"",I179&lt;=$C$5),"наступила дата осмотра — записаться",IF(AND(L179&lt;&gt;"",L179&lt;=0),"пробег до осмотра пройден — записаться",""))))</f>
      </c>
    </row>
    <row r="180" spans="1:13" x14ac:dyDescent="0.25">
      <c r="A180" s="9"/>
      <c r="B180" s="10"/>
      <c r="C180" s="10"/>
      <c r="D180" s="10"/>
      <c r="E180" s="10"/>
      <c r="F180" s="10"/>
      <c r="G180" s="11"/>
      <c r="H180" s="10"/>
      <c r="I180" s="9"/>
      <c r="J180" s="10"/>
      <c r="K180" s="10"/>
      <c r="L180" s="12">
        <f>IF(OR(H180&lt;&gt;"запланировано",J180="",$C$4=""),"",J180-$C$4)</f>
      </c>
      <c r="M180" s="12">
        <f>IF(H180="открыто","открытое замечание — обсудить с мастерской",IF(H180&lt;&gt;"запланировано","",IF(AND(I180&lt;&gt;"",$C$5&lt;&gt;"",I180&lt;=$C$5),"наступила дата осмотра — записаться",IF(AND(L180&lt;&gt;"",L180&lt;=0),"пробег до осмотра пройден — записаться",""))))</f>
      </c>
    </row>
    <row r="181" spans="1:13" x14ac:dyDescent="0.25">
      <c r="A181" s="9"/>
      <c r="B181" s="10"/>
      <c r="C181" s="10"/>
      <c r="D181" s="10"/>
      <c r="E181" s="10"/>
      <c r="F181" s="10"/>
      <c r="G181" s="11"/>
      <c r="H181" s="10"/>
      <c r="I181" s="9"/>
      <c r="J181" s="10"/>
      <c r="K181" s="10"/>
      <c r="L181" s="12">
        <f>IF(OR(H181&lt;&gt;"запланировано",J181="",$C$4=""),"",J181-$C$4)</f>
      </c>
      <c r="M181" s="12">
        <f>IF(H181="открыто","открытое замечание — обсудить с мастерской",IF(H181&lt;&gt;"запланировано","",IF(AND(I181&lt;&gt;"",$C$5&lt;&gt;"",I181&lt;=$C$5),"наступила дата осмотра — записаться",IF(AND(L181&lt;&gt;"",L181&lt;=0),"пробег до осмотра пройден — записаться",""))))</f>
      </c>
    </row>
    <row r="182" spans="1:13" x14ac:dyDescent="0.25">
      <c r="A182" s="9"/>
      <c r="B182" s="10"/>
      <c r="C182" s="10"/>
      <c r="D182" s="10"/>
      <c r="E182" s="10"/>
      <c r="F182" s="10"/>
      <c r="G182" s="11"/>
      <c r="H182" s="10"/>
      <c r="I182" s="9"/>
      <c r="J182" s="10"/>
      <c r="K182" s="10"/>
      <c r="L182" s="12">
        <f>IF(OR(H182&lt;&gt;"запланировано",J182="",$C$4=""),"",J182-$C$4)</f>
      </c>
      <c r="M182" s="12">
        <f>IF(H182="открыто","открытое замечание — обсудить с мастерской",IF(H182&lt;&gt;"запланировано","",IF(AND(I182&lt;&gt;"",$C$5&lt;&gt;"",I182&lt;=$C$5),"наступила дата осмотра — записаться",IF(AND(L182&lt;&gt;"",L182&lt;=0),"пробег до осмотра пройден — записаться",""))))</f>
      </c>
    </row>
    <row r="183" spans="1:13" x14ac:dyDescent="0.25">
      <c r="A183" s="9"/>
      <c r="B183" s="10"/>
      <c r="C183" s="10"/>
      <c r="D183" s="10"/>
      <c r="E183" s="10"/>
      <c r="F183" s="10"/>
      <c r="G183" s="11"/>
      <c r="H183" s="10"/>
      <c r="I183" s="9"/>
      <c r="J183" s="10"/>
      <c r="K183" s="10"/>
      <c r="L183" s="12">
        <f>IF(OR(H183&lt;&gt;"запланировано",J183="",$C$4=""),"",J183-$C$4)</f>
      </c>
      <c r="M183" s="12">
        <f>IF(H183="открыто","открытое замечание — обсудить с мастерской",IF(H183&lt;&gt;"запланировано","",IF(AND(I183&lt;&gt;"",$C$5&lt;&gt;"",I183&lt;=$C$5),"наступила дата осмотра — записаться",IF(AND(L183&lt;&gt;"",L183&lt;=0),"пробег до осмотра пройден — записаться",""))))</f>
      </c>
    </row>
    <row r="184" spans="1:13" x14ac:dyDescent="0.25">
      <c r="A184" s="9"/>
      <c r="B184" s="10"/>
      <c r="C184" s="10"/>
      <c r="D184" s="10"/>
      <c r="E184" s="10"/>
      <c r="F184" s="10"/>
      <c r="G184" s="11"/>
      <c r="H184" s="10"/>
      <c r="I184" s="9"/>
      <c r="J184" s="10"/>
      <c r="K184" s="10"/>
      <c r="L184" s="12">
        <f>IF(OR(H184&lt;&gt;"запланировано",J184="",$C$4=""),"",J184-$C$4)</f>
      </c>
      <c r="M184" s="12">
        <f>IF(H184="открыто","открытое замечание — обсудить с мастерской",IF(H184&lt;&gt;"запланировано","",IF(AND(I184&lt;&gt;"",$C$5&lt;&gt;"",I184&lt;=$C$5),"наступила дата осмотра — записаться",IF(AND(L184&lt;&gt;"",L184&lt;=0),"пробег до осмотра пройден — записаться",""))))</f>
      </c>
    </row>
    <row r="185" spans="1:13" x14ac:dyDescent="0.25">
      <c r="A185" s="9"/>
      <c r="B185" s="10"/>
      <c r="C185" s="10"/>
      <c r="D185" s="10"/>
      <c r="E185" s="10"/>
      <c r="F185" s="10"/>
      <c r="G185" s="11"/>
      <c r="H185" s="10"/>
      <c r="I185" s="9"/>
      <c r="J185" s="10"/>
      <c r="K185" s="10"/>
      <c r="L185" s="12">
        <f>IF(OR(H185&lt;&gt;"запланировано",J185="",$C$4=""),"",J185-$C$4)</f>
      </c>
      <c r="M185" s="12">
        <f>IF(H185="открыто","открытое замечание — обсудить с мастерской",IF(H185&lt;&gt;"запланировано","",IF(AND(I185&lt;&gt;"",$C$5&lt;&gt;"",I185&lt;=$C$5),"наступила дата осмотра — записаться",IF(AND(L185&lt;&gt;"",L185&lt;=0),"пробег до осмотра пройден — записаться",""))))</f>
      </c>
    </row>
    <row r="186" spans="1:13" x14ac:dyDescent="0.25">
      <c r="A186" s="9"/>
      <c r="B186" s="10"/>
      <c r="C186" s="10"/>
      <c r="D186" s="10"/>
      <c r="E186" s="10"/>
      <c r="F186" s="10"/>
      <c r="G186" s="11"/>
      <c r="H186" s="10"/>
      <c r="I186" s="9"/>
      <c r="J186" s="10"/>
      <c r="K186" s="10"/>
      <c r="L186" s="12">
        <f>IF(OR(H186&lt;&gt;"запланировано",J186="",$C$4=""),"",J186-$C$4)</f>
      </c>
      <c r="M186" s="12">
        <f>IF(H186="открыто","открытое замечание — обсудить с мастерской",IF(H186&lt;&gt;"запланировано","",IF(AND(I186&lt;&gt;"",$C$5&lt;&gt;"",I186&lt;=$C$5),"наступила дата осмотра — записаться",IF(AND(L186&lt;&gt;"",L186&lt;=0),"пробег до осмотра пройден — записаться",""))))</f>
      </c>
    </row>
    <row r="187" spans="1:13" x14ac:dyDescent="0.25">
      <c r="A187" s="9"/>
      <c r="B187" s="10"/>
      <c r="C187" s="10"/>
      <c r="D187" s="10"/>
      <c r="E187" s="10"/>
      <c r="F187" s="10"/>
      <c r="G187" s="11"/>
      <c r="H187" s="10"/>
      <c r="I187" s="9"/>
      <c r="J187" s="10"/>
      <c r="K187" s="10"/>
      <c r="L187" s="12">
        <f>IF(OR(H187&lt;&gt;"запланировано",J187="",$C$4=""),"",J187-$C$4)</f>
      </c>
      <c r="M187" s="12">
        <f>IF(H187="открыто","открытое замечание — обсудить с мастерской",IF(H187&lt;&gt;"запланировано","",IF(AND(I187&lt;&gt;"",$C$5&lt;&gt;"",I187&lt;=$C$5),"наступила дата осмотра — записаться",IF(AND(L187&lt;&gt;"",L187&lt;=0),"пробег до осмотра пройден — записаться",""))))</f>
      </c>
    </row>
    <row r="188" spans="1:13" x14ac:dyDescent="0.25">
      <c r="A188" s="9"/>
      <c r="B188" s="10"/>
      <c r="C188" s="10"/>
      <c r="D188" s="10"/>
      <c r="E188" s="10"/>
      <c r="F188" s="10"/>
      <c r="G188" s="11"/>
      <c r="H188" s="10"/>
      <c r="I188" s="9"/>
      <c r="J188" s="10"/>
      <c r="K188" s="10"/>
      <c r="L188" s="12">
        <f>IF(OR(H188&lt;&gt;"запланировано",J188="",$C$4=""),"",J188-$C$4)</f>
      </c>
      <c r="M188" s="12">
        <f>IF(H188="открыто","открытое замечание — обсудить с мастерской",IF(H188&lt;&gt;"запланировано","",IF(AND(I188&lt;&gt;"",$C$5&lt;&gt;"",I188&lt;=$C$5),"наступила дата осмотра — записаться",IF(AND(L188&lt;&gt;"",L188&lt;=0),"пробег до осмотра пройден — записаться",""))))</f>
      </c>
    </row>
    <row r="189" spans="1:13" x14ac:dyDescent="0.25">
      <c r="A189" s="9"/>
      <c r="B189" s="10"/>
      <c r="C189" s="10"/>
      <c r="D189" s="10"/>
      <c r="E189" s="10"/>
      <c r="F189" s="10"/>
      <c r="G189" s="11"/>
      <c r="H189" s="10"/>
      <c r="I189" s="9"/>
      <c r="J189" s="10"/>
      <c r="K189" s="10"/>
      <c r="L189" s="12">
        <f>IF(OR(H189&lt;&gt;"запланировано",J189="",$C$4=""),"",J189-$C$4)</f>
      </c>
      <c r="M189" s="12">
        <f>IF(H189="открыто","открытое замечание — обсудить с мастерской",IF(H189&lt;&gt;"запланировано","",IF(AND(I189&lt;&gt;"",$C$5&lt;&gt;"",I189&lt;=$C$5),"наступила дата осмотра — записаться",IF(AND(L189&lt;&gt;"",L189&lt;=0),"пробег до осмотра пройден — записаться",""))))</f>
      </c>
    </row>
    <row r="190" spans="1:13" x14ac:dyDescent="0.25">
      <c r="A190" s="9"/>
      <c r="B190" s="10"/>
      <c r="C190" s="10"/>
      <c r="D190" s="10"/>
      <c r="E190" s="10"/>
      <c r="F190" s="10"/>
      <c r="G190" s="11"/>
      <c r="H190" s="10"/>
      <c r="I190" s="9"/>
      <c r="J190" s="10"/>
      <c r="K190" s="10"/>
      <c r="L190" s="12">
        <f>IF(OR(H190&lt;&gt;"запланировано",J190="",$C$4=""),"",J190-$C$4)</f>
      </c>
      <c r="M190" s="12">
        <f>IF(H190="открыто","открытое замечание — обсудить с мастерской",IF(H190&lt;&gt;"запланировано","",IF(AND(I190&lt;&gt;"",$C$5&lt;&gt;"",I190&lt;=$C$5),"наступила дата осмотра — записаться",IF(AND(L190&lt;&gt;"",L190&lt;=0),"пробег до осмотра пройден — записаться",""))))</f>
      </c>
    </row>
    <row r="191" spans="1:13" x14ac:dyDescent="0.25">
      <c r="A191" s="9"/>
      <c r="B191" s="10"/>
      <c r="C191" s="10"/>
      <c r="D191" s="10"/>
      <c r="E191" s="10"/>
      <c r="F191" s="10"/>
      <c r="G191" s="11"/>
      <c r="H191" s="10"/>
      <c r="I191" s="9"/>
      <c r="J191" s="10"/>
      <c r="K191" s="10"/>
      <c r="L191" s="12">
        <f>IF(OR(H191&lt;&gt;"запланировано",J191="",$C$4=""),"",J191-$C$4)</f>
      </c>
      <c r="M191" s="12">
        <f>IF(H191="открыто","открытое замечание — обсудить с мастерской",IF(H191&lt;&gt;"запланировано","",IF(AND(I191&lt;&gt;"",$C$5&lt;&gt;"",I191&lt;=$C$5),"наступила дата осмотра — записаться",IF(AND(L191&lt;&gt;"",L191&lt;=0),"пробег до осмотра пройден — записаться",""))))</f>
      </c>
    </row>
    <row r="192" spans="1:13" x14ac:dyDescent="0.25">
      <c r="A192" s="9"/>
      <c r="B192" s="10"/>
      <c r="C192" s="10"/>
      <c r="D192" s="10"/>
      <c r="E192" s="10"/>
      <c r="F192" s="10"/>
      <c r="G192" s="11"/>
      <c r="H192" s="10"/>
      <c r="I192" s="9"/>
      <c r="J192" s="10"/>
      <c r="K192" s="10"/>
      <c r="L192" s="12">
        <f>IF(OR(H192&lt;&gt;"запланировано",J192="",$C$4=""),"",J192-$C$4)</f>
      </c>
      <c r="M192" s="12">
        <f>IF(H192="открыто","открытое замечание — обсудить с мастерской",IF(H192&lt;&gt;"запланировано","",IF(AND(I192&lt;&gt;"",$C$5&lt;&gt;"",I192&lt;=$C$5),"наступила дата осмотра — записаться",IF(AND(L192&lt;&gt;"",L192&lt;=0),"пробег до осмотра пройден — записаться",""))))</f>
      </c>
    </row>
    <row r="193" spans="1:13" x14ac:dyDescent="0.25">
      <c r="A193" s="9"/>
      <c r="B193" s="10"/>
      <c r="C193" s="10"/>
      <c r="D193" s="10"/>
      <c r="E193" s="10"/>
      <c r="F193" s="10"/>
      <c r="G193" s="11"/>
      <c r="H193" s="10"/>
      <c r="I193" s="9"/>
      <c r="J193" s="10"/>
      <c r="K193" s="10"/>
      <c r="L193" s="12">
        <f>IF(OR(H193&lt;&gt;"запланировано",J193="",$C$4=""),"",J193-$C$4)</f>
      </c>
      <c r="M193" s="12">
        <f>IF(H193="открыто","открытое замечание — обсудить с мастерской",IF(H193&lt;&gt;"запланировано","",IF(AND(I193&lt;&gt;"",$C$5&lt;&gt;"",I193&lt;=$C$5),"наступила дата осмотра — записаться",IF(AND(L193&lt;&gt;"",L193&lt;=0),"пробег до осмотра пройден — записаться",""))))</f>
      </c>
    </row>
    <row r="194" spans="1:13" x14ac:dyDescent="0.25">
      <c r="A194" s="9"/>
      <c r="B194" s="10"/>
      <c r="C194" s="10"/>
      <c r="D194" s="10"/>
      <c r="E194" s="10"/>
      <c r="F194" s="10"/>
      <c r="G194" s="11"/>
      <c r="H194" s="10"/>
      <c r="I194" s="9"/>
      <c r="J194" s="10"/>
      <c r="K194" s="10"/>
      <c r="L194" s="12">
        <f>IF(OR(H194&lt;&gt;"запланировано",J194="",$C$4=""),"",J194-$C$4)</f>
      </c>
      <c r="M194" s="12">
        <f>IF(H194="открыто","открытое замечание — обсудить с мастерской",IF(H194&lt;&gt;"запланировано","",IF(AND(I194&lt;&gt;"",$C$5&lt;&gt;"",I194&lt;=$C$5),"наступила дата осмотра — записаться",IF(AND(L194&lt;&gt;"",L194&lt;=0),"пробег до осмотра пройден — записаться",""))))</f>
      </c>
    </row>
    <row r="195" spans="1:13" x14ac:dyDescent="0.25">
      <c r="A195" s="9"/>
      <c r="B195" s="10"/>
      <c r="C195" s="10"/>
      <c r="D195" s="10"/>
      <c r="E195" s="10"/>
      <c r="F195" s="10"/>
      <c r="G195" s="11"/>
      <c r="H195" s="10"/>
      <c r="I195" s="9"/>
      <c r="J195" s="10"/>
      <c r="K195" s="10"/>
      <c r="L195" s="12">
        <f>IF(OR(H195&lt;&gt;"запланировано",J195="",$C$4=""),"",J195-$C$4)</f>
      </c>
      <c r="M195" s="12">
        <f>IF(H195="открыто","открытое замечание — обсудить с мастерской",IF(H195&lt;&gt;"запланировано","",IF(AND(I195&lt;&gt;"",$C$5&lt;&gt;"",I195&lt;=$C$5),"наступила дата осмотра — записаться",IF(AND(L195&lt;&gt;"",L195&lt;=0),"пробег до осмотра пройден — записаться",""))))</f>
      </c>
    </row>
    <row r="196" spans="1:13" x14ac:dyDescent="0.25">
      <c r="A196" s="9"/>
      <c r="B196" s="10"/>
      <c r="C196" s="10"/>
      <c r="D196" s="10"/>
      <c r="E196" s="10"/>
      <c r="F196" s="10"/>
      <c r="G196" s="11"/>
      <c r="H196" s="10"/>
      <c r="I196" s="9"/>
      <c r="J196" s="10"/>
      <c r="K196" s="10"/>
      <c r="L196" s="12">
        <f>IF(OR(H196&lt;&gt;"запланировано",J196="",$C$4=""),"",J196-$C$4)</f>
      </c>
      <c r="M196" s="12">
        <f>IF(H196="открыто","открытое замечание — обсудить с мастерской",IF(H196&lt;&gt;"запланировано","",IF(AND(I196&lt;&gt;"",$C$5&lt;&gt;"",I196&lt;=$C$5),"наступила дата осмотра — записаться",IF(AND(L196&lt;&gt;"",L196&lt;=0),"пробег до осмотра пройден — записаться",""))))</f>
      </c>
    </row>
    <row r="197" spans="1:13" x14ac:dyDescent="0.25">
      <c r="A197" s="9"/>
      <c r="B197" s="10"/>
      <c r="C197" s="10"/>
      <c r="D197" s="10"/>
      <c r="E197" s="10"/>
      <c r="F197" s="10"/>
      <c r="G197" s="11"/>
      <c r="H197" s="10"/>
      <c r="I197" s="9"/>
      <c r="J197" s="10"/>
      <c r="K197" s="10"/>
      <c r="L197" s="12">
        <f>IF(OR(H197&lt;&gt;"запланировано",J197="",$C$4=""),"",J197-$C$4)</f>
      </c>
      <c r="M197" s="12">
        <f>IF(H197="открыто","открытое замечание — обсудить с мастерской",IF(H197&lt;&gt;"запланировано","",IF(AND(I197&lt;&gt;"",$C$5&lt;&gt;"",I197&lt;=$C$5),"наступила дата осмотра — записаться",IF(AND(L197&lt;&gt;"",L197&lt;=0),"пробег до осмотра пройден — записаться",""))))</f>
      </c>
    </row>
    <row r="198" spans="1:13" x14ac:dyDescent="0.25">
      <c r="A198" s="9"/>
      <c r="B198" s="10"/>
      <c r="C198" s="10"/>
      <c r="D198" s="10"/>
      <c r="E198" s="10"/>
      <c r="F198" s="10"/>
      <c r="G198" s="11"/>
      <c r="H198" s="10"/>
      <c r="I198" s="9"/>
      <c r="J198" s="10"/>
      <c r="K198" s="10"/>
      <c r="L198" s="12">
        <f>IF(OR(H198&lt;&gt;"запланировано",J198="",$C$4=""),"",J198-$C$4)</f>
      </c>
      <c r="M198" s="12">
        <f>IF(H198="открыто","открытое замечание — обсудить с мастерской",IF(H198&lt;&gt;"запланировано","",IF(AND(I198&lt;&gt;"",$C$5&lt;&gt;"",I198&lt;=$C$5),"наступила дата осмотра — записаться",IF(AND(L198&lt;&gt;"",L198&lt;=0),"пробег до осмотра пройден — записаться",""))))</f>
      </c>
    </row>
    <row r="199" spans="1:13" x14ac:dyDescent="0.25">
      <c r="A199" s="9"/>
      <c r="B199" s="10"/>
      <c r="C199" s="10"/>
      <c r="D199" s="10"/>
      <c r="E199" s="10"/>
      <c r="F199" s="10"/>
      <c r="G199" s="11"/>
      <c r="H199" s="10"/>
      <c r="I199" s="9"/>
      <c r="J199" s="10"/>
      <c r="K199" s="10"/>
      <c r="L199" s="12">
        <f>IF(OR(H199&lt;&gt;"запланировано",J199="",$C$4=""),"",J199-$C$4)</f>
      </c>
      <c r="M199" s="12">
        <f>IF(H199="открыто","открытое замечание — обсудить с мастерской",IF(H199&lt;&gt;"запланировано","",IF(AND(I199&lt;&gt;"",$C$5&lt;&gt;"",I199&lt;=$C$5),"наступила дата осмотра — записаться",IF(AND(L199&lt;&gt;"",L199&lt;=0),"пробег до осмотра пройден — записаться",""))))</f>
      </c>
    </row>
    <row r="200" spans="1:13" x14ac:dyDescent="0.25">
      <c r="A200" s="9"/>
      <c r="B200" s="10"/>
      <c r="C200" s="10"/>
      <c r="D200" s="10"/>
      <c r="E200" s="10"/>
      <c r="F200" s="10"/>
      <c r="G200" s="11"/>
      <c r="H200" s="10"/>
      <c r="I200" s="9"/>
      <c r="J200" s="10"/>
      <c r="K200" s="10"/>
      <c r="L200" s="12">
        <f>IF(OR(H200&lt;&gt;"запланировано",J200="",$C$4=""),"",J200-$C$4)</f>
      </c>
      <c r="M200" s="12">
        <f>IF(H200="открыто","открытое замечание — обсудить с мастерской",IF(H200&lt;&gt;"запланировано","",IF(AND(I200&lt;&gt;"",$C$5&lt;&gt;"",I200&lt;=$C$5),"наступила дата осмотра — записаться",IF(AND(L200&lt;&gt;"",L200&lt;=0),"пробег до осмотра пройден — записаться",""))))</f>
      </c>
    </row>
    <row r="201" spans="1:13" x14ac:dyDescent="0.25">
      <c r="A201" s="9"/>
      <c r="B201" s="10"/>
      <c r="C201" s="10"/>
      <c r="D201" s="10"/>
      <c r="E201" s="10"/>
      <c r="F201" s="10"/>
      <c r="G201" s="11"/>
      <c r="H201" s="10"/>
      <c r="I201" s="9"/>
      <c r="J201" s="10"/>
      <c r="K201" s="10"/>
      <c r="L201" s="12">
        <f>IF(OR(H201&lt;&gt;"запланировано",J201="",$C$4=""),"",J201-$C$4)</f>
      </c>
      <c r="M201" s="12">
        <f>IF(H201="открыто","открытое замечание — обсудить с мастерской",IF(H201&lt;&gt;"запланировано","",IF(AND(I201&lt;&gt;"",$C$5&lt;&gt;"",I201&lt;=$C$5),"наступила дата осмотра — записаться",IF(AND(L201&lt;&gt;"",L201&lt;=0),"пробег до осмотра пройден — записаться",""))))</f>
      </c>
    </row>
    <row r="202" spans="1:13" x14ac:dyDescent="0.25">
      <c r="A202" s="9"/>
      <c r="B202" s="10"/>
      <c r="C202" s="10"/>
      <c r="D202" s="10"/>
      <c r="E202" s="10"/>
      <c r="F202" s="10"/>
      <c r="G202" s="11"/>
      <c r="H202" s="10"/>
      <c r="I202" s="9"/>
      <c r="J202" s="10"/>
      <c r="K202" s="10"/>
      <c r="L202" s="12">
        <f>IF(OR(H202&lt;&gt;"запланировано",J202="",$C$4=""),"",J202-$C$4)</f>
      </c>
      <c r="M202" s="12">
        <f>IF(H202="открыто","открытое замечание — обсудить с мастерской",IF(H202&lt;&gt;"запланировано","",IF(AND(I202&lt;&gt;"",$C$5&lt;&gt;"",I202&lt;=$C$5),"наступила дата осмотра — записаться",IF(AND(L202&lt;&gt;"",L202&lt;=0),"пробег до осмотра пройден — записаться",""))))</f>
      </c>
    </row>
    <row r="203" spans="1:13" x14ac:dyDescent="0.25">
      <c r="A203" s="9"/>
      <c r="B203" s="10"/>
      <c r="C203" s="10"/>
      <c r="D203" s="10"/>
      <c r="E203" s="10"/>
      <c r="F203" s="10"/>
      <c r="G203" s="11"/>
      <c r="H203" s="10"/>
      <c r="I203" s="9"/>
      <c r="J203" s="10"/>
      <c r="K203" s="10"/>
      <c r="L203" s="12">
        <f>IF(OR(H203&lt;&gt;"запланировано",J203="",$C$4=""),"",J203-$C$4)</f>
      </c>
      <c r="M203" s="12">
        <f>IF(H203="открыто","открытое замечание — обсудить с мастерской",IF(H203&lt;&gt;"запланировано","",IF(AND(I203&lt;&gt;"",$C$5&lt;&gt;"",I203&lt;=$C$5),"наступила дата осмотра — записаться",IF(AND(L203&lt;&gt;"",L203&lt;=0),"пробег до осмотра пройден — записаться",""))))</f>
      </c>
    </row>
    <row r="204" spans="1:13" x14ac:dyDescent="0.25">
      <c r="A204" s="9"/>
      <c r="B204" s="10"/>
      <c r="C204" s="10"/>
      <c r="D204" s="10"/>
      <c r="E204" s="10"/>
      <c r="F204" s="10"/>
      <c r="G204" s="11"/>
      <c r="H204" s="10"/>
      <c r="I204" s="9"/>
      <c r="J204" s="10"/>
      <c r="K204" s="10"/>
      <c r="L204" s="12">
        <f>IF(OR(H204&lt;&gt;"запланировано",J204="",$C$4=""),"",J204-$C$4)</f>
      </c>
      <c r="M204" s="12">
        <f>IF(H204="открыто","открытое замечание — обсудить с мастерской",IF(H204&lt;&gt;"запланировано","",IF(AND(I204&lt;&gt;"",$C$5&lt;&gt;"",I204&lt;=$C$5),"наступила дата осмотра — записаться",IF(AND(L204&lt;&gt;"",L204&lt;=0),"пробег до осмотра пройден — записаться",""))))</f>
      </c>
    </row>
    <row r="205" spans="1:13" x14ac:dyDescent="0.25">
      <c r="A205" s="9"/>
      <c r="B205" s="10"/>
      <c r="C205" s="10"/>
      <c r="D205" s="10"/>
      <c r="E205" s="10"/>
      <c r="F205" s="10"/>
      <c r="G205" s="11"/>
      <c r="H205" s="10"/>
      <c r="I205" s="9"/>
      <c r="J205" s="10"/>
      <c r="K205" s="10"/>
      <c r="L205" s="12">
        <f>IF(OR(H205&lt;&gt;"запланировано",J205="",$C$4=""),"",J205-$C$4)</f>
      </c>
      <c r="M205" s="12">
        <f>IF(H205="открыто","открытое замечание — обсудить с мастерской",IF(H205&lt;&gt;"запланировано","",IF(AND(I205&lt;&gt;"",$C$5&lt;&gt;"",I205&lt;=$C$5),"наступила дата осмотра — записаться",IF(AND(L205&lt;&gt;"",L205&lt;=0),"пробег до осмотра пройден — записаться",""))))</f>
      </c>
    </row>
    <row r="206" spans="1:13" x14ac:dyDescent="0.25">
      <c r="A206" s="9"/>
      <c r="B206" s="10"/>
      <c r="C206" s="10"/>
      <c r="D206" s="10"/>
      <c r="E206" s="10"/>
      <c r="F206" s="10"/>
      <c r="G206" s="11"/>
      <c r="H206" s="10"/>
      <c r="I206" s="9"/>
      <c r="J206" s="10"/>
      <c r="K206" s="10"/>
      <c r="L206" s="12">
        <f>IF(OR(H206&lt;&gt;"запланировано",J206="",$C$4=""),"",J206-$C$4)</f>
      </c>
      <c r="M206" s="12">
        <f>IF(H206="открыто","открытое замечание — обсудить с мастерской",IF(H206&lt;&gt;"запланировано","",IF(AND(I206&lt;&gt;"",$C$5&lt;&gt;"",I206&lt;=$C$5),"наступила дата осмотра — записаться",IF(AND(L206&lt;&gt;"",L206&lt;=0),"пробег до осмотра пройден — записаться",""))))</f>
      </c>
    </row>
    <row r="207" spans="1:13" x14ac:dyDescent="0.25">
      <c r="A207" s="9"/>
      <c r="B207" s="10"/>
      <c r="C207" s="10"/>
      <c r="D207" s="10"/>
      <c r="E207" s="10"/>
      <c r="F207" s="10"/>
      <c r="G207" s="11"/>
      <c r="H207" s="10"/>
      <c r="I207" s="9"/>
      <c r="J207" s="10"/>
      <c r="K207" s="10"/>
      <c r="L207" s="12">
        <f>IF(OR(H207&lt;&gt;"запланировано",J207="",$C$4=""),"",J207-$C$4)</f>
      </c>
      <c r="M207" s="12">
        <f>IF(H207="открыто","открытое замечание — обсудить с мастерской",IF(H207&lt;&gt;"запланировано","",IF(AND(I207&lt;&gt;"",$C$5&lt;&gt;"",I207&lt;=$C$5),"наступила дата осмотра — записаться",IF(AND(L207&lt;&gt;"",L207&lt;=0),"пробег до осмотра пройден — записаться",""))))</f>
      </c>
    </row>
    <row r="208" spans="1:13" x14ac:dyDescent="0.25">
      <c r="A208" s="9"/>
      <c r="B208" s="10"/>
      <c r="C208" s="10"/>
      <c r="D208" s="10"/>
      <c r="E208" s="10"/>
      <c r="F208" s="10"/>
      <c r="G208" s="11"/>
      <c r="H208" s="10"/>
      <c r="I208" s="9"/>
      <c r="J208" s="10"/>
      <c r="K208" s="10"/>
      <c r="L208" s="12">
        <f>IF(OR(H208&lt;&gt;"запланировано",J208="",$C$4=""),"",J208-$C$4)</f>
      </c>
      <c r="M208" s="12">
        <f>IF(H208="открыто","открытое замечание — обсудить с мастерской",IF(H208&lt;&gt;"запланировано","",IF(AND(I208&lt;&gt;"",$C$5&lt;&gt;"",I208&lt;=$C$5),"наступила дата осмотра — записаться",IF(AND(L208&lt;&gt;"",L208&lt;=0),"пробег до осмотра пройден — записаться",""))))</f>
      </c>
    </row>
    <row r="209" spans="1:13" x14ac:dyDescent="0.25">
      <c r="A209" s="9"/>
      <c r="B209" s="10"/>
      <c r="C209" s="10"/>
      <c r="D209" s="10"/>
      <c r="E209" s="10"/>
      <c r="F209" s="10"/>
      <c r="G209" s="11"/>
      <c r="H209" s="10"/>
      <c r="I209" s="9"/>
      <c r="J209" s="10"/>
      <c r="K209" s="10"/>
      <c r="L209" s="12">
        <f>IF(OR(H209&lt;&gt;"запланировано",J209="",$C$4=""),"",J209-$C$4)</f>
      </c>
      <c r="M209" s="12">
        <f>IF(H209="открыто","открытое замечание — обсудить с мастерской",IF(H209&lt;&gt;"запланировано","",IF(AND(I209&lt;&gt;"",$C$5&lt;&gt;"",I209&lt;=$C$5),"наступила дата осмотра — записаться",IF(AND(L209&lt;&gt;"",L209&lt;=0),"пробег до осмотра пройден — записаться",""))))</f>
      </c>
    </row>
  </sheetData>
  <autoFilter ref="A9:M209"/>
  <mergeCells count="13">
    <mergeCell ref="A3:B3"/>
    <mergeCell ref="F3:I3"/>
    <mergeCell ref="J3:K3"/>
    <mergeCell ref="A4:B4"/>
    <mergeCell ref="F4:I4"/>
    <mergeCell ref="J4:K4"/>
    <mergeCell ref="A5:B5"/>
    <mergeCell ref="F5:I5"/>
    <mergeCell ref="J5:K5"/>
    <mergeCell ref="F6:I6"/>
    <mergeCell ref="J6:K6"/>
    <mergeCell ref="F7:I7"/>
    <mergeCell ref="J7:K7"/>
  </mergeCells>
  <conditionalFormatting sqref="A10:M209">
    <cfRule type="expression" dxfId="0" priority="1">
      <formula>$M10&lt;&gt;""</formula>
    </cfRule>
  </conditionalFormatting>
  <dataValidations count="1">
    <dataValidation type="list" allowBlank="1" sqref="H10:H209">
      <formula1>"запланировано,открыто,наблюдаю,сделано"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workbookViewId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0" customWidth="1"/>
    <col min="3" max="3" width="14" customWidth="1"/>
    <col min="4" max="5" width="24" customWidth="1"/>
    <col min="6" max="6" width="16" customWidth="1"/>
    <col min="7" max="7" width="11" customWidth="1"/>
    <col min="8" max="8" width="14" customWidth="1"/>
    <col min="9" max="10" width="12" customWidth="1"/>
    <col min="11" max="11" width="22" customWidth="1"/>
    <col min="12" max="12" width="11" customWidth="1"/>
    <col min="13" max="13" width="32" customWidth="1"/>
  </cols>
  <sheetData>
    <row r="1" spans="1:1" x14ac:dyDescent="0.25">
      <c r="A1" s="1" t="s">
        <v>26</v>
      </c>
    </row>
    <row r="2" spans="1:1" x14ac:dyDescent="0.25">
      <c r="A2" s="2" t="s">
        <v>27</v>
      </c>
    </row>
    <row r="3" spans="1:11" x14ac:dyDescent="0.25">
      <c r="A3" s="3" t="s">
        <v>2</v>
      </c>
      <c r="B3" s="3"/>
      <c r="C3" s="4" t="s">
        <v>28</v>
      </c>
      <c r="D3" s="5" t="s">
        <v>3</v>
      </c>
      <c r="F3" t="s">
        <v>4</v>
      </c>
      <c r="G3"/>
      <c r="H3"/>
      <c r="I3"/>
      <c r="J3" s="6">
        <f>SUMIF(H10:H209,"сделано",G10:G209)</f>
      </c>
      <c r="K3" s="6"/>
    </row>
    <row r="4" spans="1:11" x14ac:dyDescent="0.25">
      <c r="A4" s="3" t="s">
        <v>5</v>
      </c>
      <c r="B4" s="3"/>
      <c r="C4" s="4">
        <v>5150</v>
      </c>
      <c r="D4" s="5" t="s">
        <v>6</v>
      </c>
      <c r="F4" t="s">
        <v>7</v>
      </c>
      <c r="G4"/>
      <c r="H4"/>
      <c r="I4"/>
      <c r="J4" s="6">
        <f>SUMPRODUCT((H10:H209="сделано")*(G10:G209=""))</f>
      </c>
      <c r="K4" s="6"/>
    </row>
    <row r="5" spans="1:11" x14ac:dyDescent="0.25">
      <c r="A5" s="3" t="s">
        <v>8</v>
      </c>
      <c r="B5" s="3"/>
      <c r="C5" s="7">
        <v>46315</v>
      </c>
      <c r="D5" s="5" t="s">
        <v>9</v>
      </c>
      <c r="F5" t="s">
        <v>10</v>
      </c>
      <c r="G5"/>
      <c r="H5"/>
      <c r="I5"/>
      <c r="J5" s="6">
        <f>IF(COUNTIF(H10:H209,"сделано")=0,"",IF(J4&gt;0,"нет: без стоимости — "&amp;J4,"да, стоимость вписана у всех"))</f>
      </c>
      <c r="K5" s="6"/>
    </row>
    <row r="6" spans="6:11" x14ac:dyDescent="0.25">
      <c r="F6" t="s">
        <v>11</v>
      </c>
      <c r="G6"/>
      <c r="H6"/>
      <c r="I6"/>
      <c r="J6" s="6">
        <f>COUNTIF(H10:H209,"открыто")</f>
      </c>
      <c r="K6" s="6"/>
    </row>
    <row r="7" spans="6:11" x14ac:dyDescent="0.25">
      <c r="F7" t="s">
        <v>12</v>
      </c>
      <c r="G7"/>
      <c r="H7"/>
      <c r="I7"/>
      <c r="J7" s="6">
        <f>SUMPRODUCT((M10:M209&lt;&gt;"")*1)</f>
      </c>
      <c r="K7" s="6"/>
    </row>
    <row r="9" ht="42" customHeight="1" spans="1:13" x14ac:dyDescent="0.25">
      <c r="A9" s="8" t="s">
        <v>13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18</v>
      </c>
      <c r="G9" s="8" t="s">
        <v>19</v>
      </c>
      <c r="H9" s="8" t="s">
        <v>20</v>
      </c>
      <c r="I9" s="8" t="s">
        <v>21</v>
      </c>
      <c r="J9" s="8" t="s">
        <v>22</v>
      </c>
      <c r="K9" s="8" t="s">
        <v>23</v>
      </c>
      <c r="L9" s="8" t="s">
        <v>24</v>
      </c>
      <c r="M9" s="8" t="s">
        <v>25</v>
      </c>
    </row>
    <row r="10" spans="1:13" x14ac:dyDescent="0.25">
      <c r="A10" s="9">
        <v>46267</v>
      </c>
      <c r="B10" s="10">
        <v>4380</v>
      </c>
      <c r="C10" s="10" t="s">
        <v>29</v>
      </c>
      <c r="D10" s="10" t="s">
        <v>30</v>
      </c>
      <c r="E10" s="10" t="s">
        <v>31</v>
      </c>
      <c r="F10" s="10" t="s">
        <v>32</v>
      </c>
      <c r="G10" s="11">
        <v>900</v>
      </c>
      <c r="H10" s="10" t="s">
        <v>33</v>
      </c>
      <c r="I10" s="9"/>
      <c r="J10" s="10"/>
      <c r="K10" s="10" t="s">
        <v>34</v>
      </c>
      <c r="L10" s="12">
        <f>IF(OR(H10&lt;&gt;"запланировано",J10="",$C$4=""),"",J10-$C$4)</f>
      </c>
      <c r="M10" s="12">
        <f>IF(H10="открыто","открытое замечание — обсудить с мастерской",IF(H10&lt;&gt;"запланировано","",IF(AND(I10&lt;&gt;"",$C$5&lt;&gt;"",I10&lt;=$C$5),"наступила дата осмотра — записаться",IF(AND(L10&lt;&gt;"",L10&lt;=0),"пробег до осмотра пройден — записаться",""))))</f>
      </c>
    </row>
    <row r="11" spans="1:13" x14ac:dyDescent="0.25">
      <c r="A11" s="9">
        <v>46285</v>
      </c>
      <c r="B11" s="10">
        <v>4720</v>
      </c>
      <c r="C11" s="10" t="s">
        <v>35</v>
      </c>
      <c r="D11" s="10" t="s">
        <v>36</v>
      </c>
      <c r="E11" s="10" t="s">
        <v>37</v>
      </c>
      <c r="F11" s="10" t="s">
        <v>38</v>
      </c>
      <c r="G11" s="11">
        <v>300</v>
      </c>
      <c r="H11" s="10" t="s">
        <v>33</v>
      </c>
      <c r="I11" s="9"/>
      <c r="J11" s="10"/>
      <c r="K11" s="10" t="s">
        <v>39</v>
      </c>
      <c r="L11" s="12">
        <f>IF(OR(H11&lt;&gt;"запланировано",J11="",$C$4=""),"",J11-$C$4)</f>
      </c>
      <c r="M11" s="12">
        <f>IF(H11="открыто","открытое замечание — обсудить с мастерской",IF(H11&lt;&gt;"запланировано","",IF(AND(I11&lt;&gt;"",$C$5&lt;&gt;"",I11&lt;=$C$5),"наступила дата осмотра — записаться",IF(AND(L11&lt;&gt;"",L11&lt;=0),"пробег до осмотра пройден — записаться",""))))</f>
      </c>
    </row>
    <row r="12" spans="1:13" x14ac:dyDescent="0.25">
      <c r="A12" s="9">
        <v>46300</v>
      </c>
      <c r="B12" s="10">
        <v>4990</v>
      </c>
      <c r="C12" s="10" t="s">
        <v>40</v>
      </c>
      <c r="D12" s="10" t="s">
        <v>41</v>
      </c>
      <c r="E12" s="10" t="s">
        <v>42</v>
      </c>
      <c r="F12" s="10" t="s">
        <v>38</v>
      </c>
      <c r="G12" s="11">
        <v>0</v>
      </c>
      <c r="H12" s="10" t="s">
        <v>33</v>
      </c>
      <c r="I12" s="9"/>
      <c r="J12" s="10"/>
      <c r="K12" s="10" t="s">
        <v>43</v>
      </c>
      <c r="L12" s="12">
        <f>IF(OR(H12&lt;&gt;"запланировано",J12="",$C$4=""),"",J12-$C$4)</f>
      </c>
      <c r="M12" s="12">
        <f>IF(H12="открыто","открытое замечание — обсудить с мастерской",IF(H12&lt;&gt;"запланировано","",IF(AND(I12&lt;&gt;"",$C$5&lt;&gt;"",I12&lt;=$C$5),"наступила дата осмотра — записаться",IF(AND(L12&lt;&gt;"",L12&lt;=0),"пробег до осмотра пройден — записаться",""))))</f>
      </c>
    </row>
    <row r="13" spans="1:13" x14ac:dyDescent="0.25">
      <c r="A13" s="9">
        <v>46307</v>
      </c>
      <c r="B13" s="10">
        <v>5080</v>
      </c>
      <c r="C13" s="10" t="s">
        <v>44</v>
      </c>
      <c r="D13" s="10" t="s">
        <v>45</v>
      </c>
      <c r="E13" s="10" t="s">
        <v>34</v>
      </c>
      <c r="F13" s="10" t="s">
        <v>34</v>
      </c>
      <c r="G13" s="11"/>
      <c r="H13" s="10" t="s">
        <v>46</v>
      </c>
      <c r="I13" s="9"/>
      <c r="J13" s="10"/>
      <c r="K13" s="10" t="s">
        <v>34</v>
      </c>
      <c r="L13" s="12">
        <f>IF(OR(H13&lt;&gt;"запланировано",J13="",$C$4=""),"",J13-$C$4)</f>
      </c>
      <c r="M13" s="12">
        <f>IF(H13="открыто","открытое замечание — обсудить с мастерской",IF(H13&lt;&gt;"запланировано","",IF(AND(I13&lt;&gt;"",$C$5&lt;&gt;"",I13&lt;=$C$5),"наступила дата осмотра — записаться",IF(AND(L13&lt;&gt;"",L13&lt;=0),"пробег до осмотра пройден — записаться",""))))</f>
      </c>
    </row>
    <row r="14" spans="1:13" x14ac:dyDescent="0.25">
      <c r="A14" s="9">
        <v>46307</v>
      </c>
      <c r="B14" s="10">
        <v>5080</v>
      </c>
      <c r="C14" s="10" t="s">
        <v>47</v>
      </c>
      <c r="D14" s="10" t="s">
        <v>34</v>
      </c>
      <c r="E14" s="10" t="s">
        <v>48</v>
      </c>
      <c r="F14" s="10" t="s">
        <v>32</v>
      </c>
      <c r="G14" s="11"/>
      <c r="H14" s="10" t="s">
        <v>49</v>
      </c>
      <c r="I14" s="9">
        <v>46327</v>
      </c>
      <c r="J14" s="10">
        <v>5300</v>
      </c>
      <c r="K14" s="10" t="s">
        <v>50</v>
      </c>
      <c r="L14" s="12">
        <f>IF(OR(H14&lt;&gt;"запланировано",J14="",$C$4=""),"",J14-$C$4)</f>
      </c>
      <c r="M14" s="12">
        <f>IF(H14="открыто","открытое замечание — обсудить с мастерской",IF(H14&lt;&gt;"запланировано","",IF(AND(I14&lt;&gt;"",$C$5&lt;&gt;"",I14&lt;=$C$5),"наступила дата осмотра — записаться",IF(AND(L14&lt;&gt;"",L14&lt;=0),"пробег до осмотра пройден — записаться",""))))</f>
      </c>
    </row>
    <row r="15" spans="1:13" x14ac:dyDescent="0.25">
      <c r="A15" s="9"/>
      <c r="B15" s="10"/>
      <c r="C15" s="10"/>
      <c r="D15" s="10"/>
      <c r="E15" s="10"/>
      <c r="F15" s="10"/>
      <c r="G15" s="11"/>
      <c r="H15" s="10"/>
      <c r="I15" s="9"/>
      <c r="J15" s="10"/>
      <c r="K15" s="10"/>
      <c r="L15" s="12">
        <f>IF(OR(H15&lt;&gt;"запланировано",J15="",$C$4=""),"",J15-$C$4)</f>
      </c>
      <c r="M15" s="12">
        <f>IF(H15="открыто","открытое замечание — обсудить с мастерской",IF(H15&lt;&gt;"запланировано","",IF(AND(I15&lt;&gt;"",$C$5&lt;&gt;"",I15&lt;=$C$5),"наступила дата осмотра — записаться",IF(AND(L15&lt;&gt;"",L15&lt;=0),"пробег до осмотра пройден — записаться",""))))</f>
      </c>
    </row>
    <row r="16" spans="1:13" x14ac:dyDescent="0.25">
      <c r="A16" s="9"/>
      <c r="B16" s="10"/>
      <c r="C16" s="10"/>
      <c r="D16" s="10"/>
      <c r="E16" s="10"/>
      <c r="F16" s="10"/>
      <c r="G16" s="11"/>
      <c r="H16" s="10"/>
      <c r="I16" s="9"/>
      <c r="J16" s="10"/>
      <c r="K16" s="10"/>
      <c r="L16" s="12">
        <f>IF(OR(H16&lt;&gt;"запланировано",J16="",$C$4=""),"",J16-$C$4)</f>
      </c>
      <c r="M16" s="12">
        <f>IF(H16="открыто","открытое замечание — обсудить с мастерской",IF(H16&lt;&gt;"запланировано","",IF(AND(I16&lt;&gt;"",$C$5&lt;&gt;"",I16&lt;=$C$5),"наступила дата осмотра — записаться",IF(AND(L16&lt;&gt;"",L16&lt;=0),"пробег до осмотра пройден — записаться",""))))</f>
      </c>
    </row>
    <row r="17" spans="1:13" x14ac:dyDescent="0.25">
      <c r="A17" s="9"/>
      <c r="B17" s="10"/>
      <c r="C17" s="10"/>
      <c r="D17" s="10"/>
      <c r="E17" s="10"/>
      <c r="F17" s="10"/>
      <c r="G17" s="11"/>
      <c r="H17" s="10"/>
      <c r="I17" s="9"/>
      <c r="J17" s="10"/>
      <c r="K17" s="10"/>
      <c r="L17" s="12">
        <f>IF(OR(H17&lt;&gt;"запланировано",J17="",$C$4=""),"",J17-$C$4)</f>
      </c>
      <c r="M17" s="12">
        <f>IF(H17="открыто","открытое замечание — обсудить с мастерской",IF(H17&lt;&gt;"запланировано","",IF(AND(I17&lt;&gt;"",$C$5&lt;&gt;"",I17&lt;=$C$5),"наступила дата осмотра — записаться",IF(AND(L17&lt;&gt;"",L17&lt;=0),"пробег до осмотра пройден — записаться",""))))</f>
      </c>
    </row>
    <row r="18" spans="1:13" x14ac:dyDescent="0.25">
      <c r="A18" s="9"/>
      <c r="B18" s="10"/>
      <c r="C18" s="10"/>
      <c r="D18" s="10"/>
      <c r="E18" s="10"/>
      <c r="F18" s="10"/>
      <c r="G18" s="11"/>
      <c r="H18" s="10"/>
      <c r="I18" s="9"/>
      <c r="J18" s="10"/>
      <c r="K18" s="10"/>
      <c r="L18" s="12">
        <f>IF(OR(H18&lt;&gt;"запланировано",J18="",$C$4=""),"",J18-$C$4)</f>
      </c>
      <c r="M18" s="12">
        <f>IF(H18="открыто","открытое замечание — обсудить с мастерской",IF(H18&lt;&gt;"запланировано","",IF(AND(I18&lt;&gt;"",$C$5&lt;&gt;"",I18&lt;=$C$5),"наступила дата осмотра — записаться",IF(AND(L18&lt;&gt;"",L18&lt;=0),"пробег до осмотра пройден — записаться",""))))</f>
      </c>
    </row>
    <row r="19" spans="1:13" x14ac:dyDescent="0.25">
      <c r="A19" s="9"/>
      <c r="B19" s="10"/>
      <c r="C19" s="10"/>
      <c r="D19" s="10"/>
      <c r="E19" s="10"/>
      <c r="F19" s="10"/>
      <c r="G19" s="11"/>
      <c r="H19" s="10"/>
      <c r="I19" s="9"/>
      <c r="J19" s="10"/>
      <c r="K19" s="10"/>
      <c r="L19" s="12">
        <f>IF(OR(H19&lt;&gt;"запланировано",J19="",$C$4=""),"",J19-$C$4)</f>
      </c>
      <c r="M19" s="12">
        <f>IF(H19="открыто","открытое замечание — обсудить с мастерской",IF(H19&lt;&gt;"запланировано","",IF(AND(I19&lt;&gt;"",$C$5&lt;&gt;"",I19&lt;=$C$5),"наступила дата осмотра — записаться",IF(AND(L19&lt;&gt;"",L19&lt;=0),"пробег до осмотра пройден — записаться",""))))</f>
      </c>
    </row>
    <row r="20" spans="1:13" x14ac:dyDescent="0.25">
      <c r="A20" s="9"/>
      <c r="B20" s="10"/>
      <c r="C20" s="10"/>
      <c r="D20" s="10"/>
      <c r="E20" s="10"/>
      <c r="F20" s="10"/>
      <c r="G20" s="11"/>
      <c r="H20" s="10"/>
      <c r="I20" s="9"/>
      <c r="J20" s="10"/>
      <c r="K20" s="10"/>
      <c r="L20" s="12">
        <f>IF(OR(H20&lt;&gt;"запланировано",J20="",$C$4=""),"",J20-$C$4)</f>
      </c>
      <c r="M20" s="12">
        <f>IF(H20="открыто","открытое замечание — обсудить с мастерской",IF(H20&lt;&gt;"запланировано","",IF(AND(I20&lt;&gt;"",$C$5&lt;&gt;"",I20&lt;=$C$5),"наступила дата осмотра — записаться",IF(AND(L20&lt;&gt;"",L20&lt;=0),"пробег до осмотра пройден — записаться",""))))</f>
      </c>
    </row>
    <row r="21" spans="1:13" x14ac:dyDescent="0.25">
      <c r="A21" s="9"/>
      <c r="B21" s="10"/>
      <c r="C21" s="10"/>
      <c r="D21" s="10"/>
      <c r="E21" s="10"/>
      <c r="F21" s="10"/>
      <c r="G21" s="11"/>
      <c r="H21" s="10"/>
      <c r="I21" s="9"/>
      <c r="J21" s="10"/>
      <c r="K21" s="10"/>
      <c r="L21" s="12">
        <f>IF(OR(H21&lt;&gt;"запланировано",J21="",$C$4=""),"",J21-$C$4)</f>
      </c>
      <c r="M21" s="12">
        <f>IF(H21="открыто","открытое замечание — обсудить с мастерской",IF(H21&lt;&gt;"запланировано","",IF(AND(I21&lt;&gt;"",$C$5&lt;&gt;"",I21&lt;=$C$5),"наступила дата осмотра — записаться",IF(AND(L21&lt;&gt;"",L21&lt;=0),"пробег до осмотра пройден — записаться",""))))</f>
      </c>
    </row>
    <row r="22" spans="1:13" x14ac:dyDescent="0.25">
      <c r="A22" s="9"/>
      <c r="B22" s="10"/>
      <c r="C22" s="10"/>
      <c r="D22" s="10"/>
      <c r="E22" s="10"/>
      <c r="F22" s="10"/>
      <c r="G22" s="11"/>
      <c r="H22" s="10"/>
      <c r="I22" s="9"/>
      <c r="J22" s="10"/>
      <c r="K22" s="10"/>
      <c r="L22" s="12">
        <f>IF(OR(H22&lt;&gt;"запланировано",J22="",$C$4=""),"",J22-$C$4)</f>
      </c>
      <c r="M22" s="12">
        <f>IF(H22="открыто","открытое замечание — обсудить с мастерской",IF(H22&lt;&gt;"запланировано","",IF(AND(I22&lt;&gt;"",$C$5&lt;&gt;"",I22&lt;=$C$5),"наступила дата осмотра — записаться",IF(AND(L22&lt;&gt;"",L22&lt;=0),"пробег до осмотра пройден — записаться",""))))</f>
      </c>
    </row>
    <row r="23" spans="1:13" x14ac:dyDescent="0.25">
      <c r="A23" s="9"/>
      <c r="B23" s="10"/>
      <c r="C23" s="10"/>
      <c r="D23" s="10"/>
      <c r="E23" s="10"/>
      <c r="F23" s="10"/>
      <c r="G23" s="11"/>
      <c r="H23" s="10"/>
      <c r="I23" s="9"/>
      <c r="J23" s="10"/>
      <c r="K23" s="10"/>
      <c r="L23" s="12">
        <f>IF(OR(H23&lt;&gt;"запланировано",J23="",$C$4=""),"",J23-$C$4)</f>
      </c>
      <c r="M23" s="12">
        <f>IF(H23="открыто","открытое замечание — обсудить с мастерской",IF(H23&lt;&gt;"запланировано","",IF(AND(I23&lt;&gt;"",$C$5&lt;&gt;"",I23&lt;=$C$5),"наступила дата осмотра — записаться",IF(AND(L23&lt;&gt;"",L23&lt;=0),"пробег до осмотра пройден — записаться",""))))</f>
      </c>
    </row>
    <row r="24" spans="1:13" x14ac:dyDescent="0.25">
      <c r="A24" s="9"/>
      <c r="B24" s="10"/>
      <c r="C24" s="10"/>
      <c r="D24" s="10"/>
      <c r="E24" s="10"/>
      <c r="F24" s="10"/>
      <c r="G24" s="11"/>
      <c r="H24" s="10"/>
      <c r="I24" s="9"/>
      <c r="J24" s="10"/>
      <c r="K24" s="10"/>
      <c r="L24" s="12">
        <f>IF(OR(H24&lt;&gt;"запланировано",J24="",$C$4=""),"",J24-$C$4)</f>
      </c>
      <c r="M24" s="12">
        <f>IF(H24="открыто","открытое замечание — обсудить с мастерской",IF(H24&lt;&gt;"запланировано","",IF(AND(I24&lt;&gt;"",$C$5&lt;&gt;"",I24&lt;=$C$5),"наступила дата осмотра — записаться",IF(AND(L24&lt;&gt;"",L24&lt;=0),"пробег до осмотра пройден — записаться",""))))</f>
      </c>
    </row>
    <row r="25" spans="1:13" x14ac:dyDescent="0.25">
      <c r="A25" s="9"/>
      <c r="B25" s="10"/>
      <c r="C25" s="10"/>
      <c r="D25" s="10"/>
      <c r="E25" s="10"/>
      <c r="F25" s="10"/>
      <c r="G25" s="11"/>
      <c r="H25" s="10"/>
      <c r="I25" s="9"/>
      <c r="J25" s="10"/>
      <c r="K25" s="10"/>
      <c r="L25" s="12">
        <f>IF(OR(H25&lt;&gt;"запланировано",J25="",$C$4=""),"",J25-$C$4)</f>
      </c>
      <c r="M25" s="12">
        <f>IF(H25="открыто","открытое замечание — обсудить с мастерской",IF(H25&lt;&gt;"запланировано","",IF(AND(I25&lt;&gt;"",$C$5&lt;&gt;"",I25&lt;=$C$5),"наступила дата осмотра — записаться",IF(AND(L25&lt;&gt;"",L25&lt;=0),"пробег до осмотра пройден — записаться",""))))</f>
      </c>
    </row>
    <row r="26" spans="1:13" x14ac:dyDescent="0.25">
      <c r="A26" s="9"/>
      <c r="B26" s="10"/>
      <c r="C26" s="10"/>
      <c r="D26" s="10"/>
      <c r="E26" s="10"/>
      <c r="F26" s="10"/>
      <c r="G26" s="11"/>
      <c r="H26" s="10"/>
      <c r="I26" s="9"/>
      <c r="J26" s="10"/>
      <c r="K26" s="10"/>
      <c r="L26" s="12">
        <f>IF(OR(H26&lt;&gt;"запланировано",J26="",$C$4=""),"",J26-$C$4)</f>
      </c>
      <c r="M26" s="12">
        <f>IF(H26="открыто","открытое замечание — обсудить с мастерской",IF(H26&lt;&gt;"запланировано","",IF(AND(I26&lt;&gt;"",$C$5&lt;&gt;"",I26&lt;=$C$5),"наступила дата осмотра — записаться",IF(AND(L26&lt;&gt;"",L26&lt;=0),"пробег до осмотра пройден — записаться",""))))</f>
      </c>
    </row>
    <row r="27" spans="1:13" x14ac:dyDescent="0.25">
      <c r="A27" s="9"/>
      <c r="B27" s="10"/>
      <c r="C27" s="10"/>
      <c r="D27" s="10"/>
      <c r="E27" s="10"/>
      <c r="F27" s="10"/>
      <c r="G27" s="11"/>
      <c r="H27" s="10"/>
      <c r="I27" s="9"/>
      <c r="J27" s="10"/>
      <c r="K27" s="10"/>
      <c r="L27" s="12">
        <f>IF(OR(H27&lt;&gt;"запланировано",J27="",$C$4=""),"",J27-$C$4)</f>
      </c>
      <c r="M27" s="12">
        <f>IF(H27="открыто","открытое замечание — обсудить с мастерской",IF(H27&lt;&gt;"запланировано","",IF(AND(I27&lt;&gt;"",$C$5&lt;&gt;"",I27&lt;=$C$5),"наступила дата осмотра — записаться",IF(AND(L27&lt;&gt;"",L27&lt;=0),"пробег до осмотра пройден — записаться",""))))</f>
      </c>
    </row>
    <row r="28" spans="1:13" x14ac:dyDescent="0.25">
      <c r="A28" s="9"/>
      <c r="B28" s="10"/>
      <c r="C28" s="10"/>
      <c r="D28" s="10"/>
      <c r="E28" s="10"/>
      <c r="F28" s="10"/>
      <c r="G28" s="11"/>
      <c r="H28" s="10"/>
      <c r="I28" s="9"/>
      <c r="J28" s="10"/>
      <c r="K28" s="10"/>
      <c r="L28" s="12">
        <f>IF(OR(H28&lt;&gt;"запланировано",J28="",$C$4=""),"",J28-$C$4)</f>
      </c>
      <c r="M28" s="12">
        <f>IF(H28="открыто","открытое замечание — обсудить с мастерской",IF(H28&lt;&gt;"запланировано","",IF(AND(I28&lt;&gt;"",$C$5&lt;&gt;"",I28&lt;=$C$5),"наступила дата осмотра — записаться",IF(AND(L28&lt;&gt;"",L28&lt;=0),"пробег до осмотра пройден — записаться",""))))</f>
      </c>
    </row>
    <row r="29" spans="1:13" x14ac:dyDescent="0.25">
      <c r="A29" s="9"/>
      <c r="B29" s="10"/>
      <c r="C29" s="10"/>
      <c r="D29" s="10"/>
      <c r="E29" s="10"/>
      <c r="F29" s="10"/>
      <c r="G29" s="11"/>
      <c r="H29" s="10"/>
      <c r="I29" s="9"/>
      <c r="J29" s="10"/>
      <c r="K29" s="10"/>
      <c r="L29" s="12">
        <f>IF(OR(H29&lt;&gt;"запланировано",J29="",$C$4=""),"",J29-$C$4)</f>
      </c>
      <c r="M29" s="12">
        <f>IF(H29="открыто","открытое замечание — обсудить с мастерской",IF(H29&lt;&gt;"запланировано","",IF(AND(I29&lt;&gt;"",$C$5&lt;&gt;"",I29&lt;=$C$5),"наступила дата осмотра — записаться",IF(AND(L29&lt;&gt;"",L29&lt;=0),"пробег до осмотра пройден — записаться",""))))</f>
      </c>
    </row>
    <row r="30" spans="1:13" x14ac:dyDescent="0.25">
      <c r="A30" s="9"/>
      <c r="B30" s="10"/>
      <c r="C30" s="10"/>
      <c r="D30" s="10"/>
      <c r="E30" s="10"/>
      <c r="F30" s="10"/>
      <c r="G30" s="11"/>
      <c r="H30" s="10"/>
      <c r="I30" s="9"/>
      <c r="J30" s="10"/>
      <c r="K30" s="10"/>
      <c r="L30" s="12">
        <f>IF(OR(H30&lt;&gt;"запланировано",J30="",$C$4=""),"",J30-$C$4)</f>
      </c>
      <c r="M30" s="12">
        <f>IF(H30="открыто","открытое замечание — обсудить с мастерской",IF(H30&lt;&gt;"запланировано","",IF(AND(I30&lt;&gt;"",$C$5&lt;&gt;"",I30&lt;=$C$5),"наступила дата осмотра — записаться",IF(AND(L30&lt;&gt;"",L30&lt;=0),"пробег до осмотра пройден — записаться",""))))</f>
      </c>
    </row>
    <row r="31" spans="1:13" x14ac:dyDescent="0.25">
      <c r="A31" s="9"/>
      <c r="B31" s="10"/>
      <c r="C31" s="10"/>
      <c r="D31" s="10"/>
      <c r="E31" s="10"/>
      <c r="F31" s="10"/>
      <c r="G31" s="11"/>
      <c r="H31" s="10"/>
      <c r="I31" s="9"/>
      <c r="J31" s="10"/>
      <c r="K31" s="10"/>
      <c r="L31" s="12">
        <f>IF(OR(H31&lt;&gt;"запланировано",J31="",$C$4=""),"",J31-$C$4)</f>
      </c>
      <c r="M31" s="12">
        <f>IF(H31="открыто","открытое замечание — обсудить с мастерской",IF(H31&lt;&gt;"запланировано","",IF(AND(I31&lt;&gt;"",$C$5&lt;&gt;"",I31&lt;=$C$5),"наступила дата осмотра — записаться",IF(AND(L31&lt;&gt;"",L31&lt;=0),"пробег до осмотра пройден — записаться",""))))</f>
      </c>
    </row>
    <row r="32" spans="1:13" x14ac:dyDescent="0.25">
      <c r="A32" s="9"/>
      <c r="B32" s="10"/>
      <c r="C32" s="10"/>
      <c r="D32" s="10"/>
      <c r="E32" s="10"/>
      <c r="F32" s="10"/>
      <c r="G32" s="11"/>
      <c r="H32" s="10"/>
      <c r="I32" s="9"/>
      <c r="J32" s="10"/>
      <c r="K32" s="10"/>
      <c r="L32" s="12">
        <f>IF(OR(H32&lt;&gt;"запланировано",J32="",$C$4=""),"",J32-$C$4)</f>
      </c>
      <c r="M32" s="12">
        <f>IF(H32="открыто","открытое замечание — обсудить с мастерской",IF(H32&lt;&gt;"запланировано","",IF(AND(I32&lt;&gt;"",$C$5&lt;&gt;"",I32&lt;=$C$5),"наступила дата осмотра — записаться",IF(AND(L32&lt;&gt;"",L32&lt;=0),"пробег до осмотра пройден — записаться",""))))</f>
      </c>
    </row>
    <row r="33" spans="1:13" x14ac:dyDescent="0.25">
      <c r="A33" s="9"/>
      <c r="B33" s="10"/>
      <c r="C33" s="10"/>
      <c r="D33" s="10"/>
      <c r="E33" s="10"/>
      <c r="F33" s="10"/>
      <c r="G33" s="11"/>
      <c r="H33" s="10"/>
      <c r="I33" s="9"/>
      <c r="J33" s="10"/>
      <c r="K33" s="10"/>
      <c r="L33" s="12">
        <f>IF(OR(H33&lt;&gt;"запланировано",J33="",$C$4=""),"",J33-$C$4)</f>
      </c>
      <c r="M33" s="12">
        <f>IF(H33="открыто","открытое замечание — обсудить с мастерской",IF(H33&lt;&gt;"запланировано","",IF(AND(I33&lt;&gt;"",$C$5&lt;&gt;"",I33&lt;=$C$5),"наступила дата осмотра — записаться",IF(AND(L33&lt;&gt;"",L33&lt;=0),"пробег до осмотра пройден — записаться",""))))</f>
      </c>
    </row>
    <row r="34" spans="1:13" x14ac:dyDescent="0.25">
      <c r="A34" s="9"/>
      <c r="B34" s="10"/>
      <c r="C34" s="10"/>
      <c r="D34" s="10"/>
      <c r="E34" s="10"/>
      <c r="F34" s="10"/>
      <c r="G34" s="11"/>
      <c r="H34" s="10"/>
      <c r="I34" s="9"/>
      <c r="J34" s="10"/>
      <c r="K34" s="10"/>
      <c r="L34" s="12">
        <f>IF(OR(H34&lt;&gt;"запланировано",J34="",$C$4=""),"",J34-$C$4)</f>
      </c>
      <c r="M34" s="12">
        <f>IF(H34="открыто","открытое замечание — обсудить с мастерской",IF(H34&lt;&gt;"запланировано","",IF(AND(I34&lt;&gt;"",$C$5&lt;&gt;"",I34&lt;=$C$5),"наступила дата осмотра — записаться",IF(AND(L34&lt;&gt;"",L34&lt;=0),"пробег до осмотра пройден — записаться",""))))</f>
      </c>
    </row>
    <row r="35" spans="1:13" x14ac:dyDescent="0.25">
      <c r="A35" s="9"/>
      <c r="B35" s="10"/>
      <c r="C35" s="10"/>
      <c r="D35" s="10"/>
      <c r="E35" s="10"/>
      <c r="F35" s="10"/>
      <c r="G35" s="11"/>
      <c r="H35" s="10"/>
      <c r="I35" s="9"/>
      <c r="J35" s="10"/>
      <c r="K35" s="10"/>
      <c r="L35" s="12">
        <f>IF(OR(H35&lt;&gt;"запланировано",J35="",$C$4=""),"",J35-$C$4)</f>
      </c>
      <c r="M35" s="12">
        <f>IF(H35="открыто","открытое замечание — обсудить с мастерской",IF(H35&lt;&gt;"запланировано","",IF(AND(I35&lt;&gt;"",$C$5&lt;&gt;"",I35&lt;=$C$5),"наступила дата осмотра — записаться",IF(AND(L35&lt;&gt;"",L35&lt;=0),"пробег до осмотра пройден — записаться",""))))</f>
      </c>
    </row>
    <row r="36" spans="1:13" x14ac:dyDescent="0.25">
      <c r="A36" s="9"/>
      <c r="B36" s="10"/>
      <c r="C36" s="10"/>
      <c r="D36" s="10"/>
      <c r="E36" s="10"/>
      <c r="F36" s="10"/>
      <c r="G36" s="11"/>
      <c r="H36" s="10"/>
      <c r="I36" s="9"/>
      <c r="J36" s="10"/>
      <c r="K36" s="10"/>
      <c r="L36" s="12">
        <f>IF(OR(H36&lt;&gt;"запланировано",J36="",$C$4=""),"",J36-$C$4)</f>
      </c>
      <c r="M36" s="12">
        <f>IF(H36="открыто","открытое замечание — обсудить с мастерской",IF(H36&lt;&gt;"запланировано","",IF(AND(I36&lt;&gt;"",$C$5&lt;&gt;"",I36&lt;=$C$5),"наступила дата осмотра — записаться",IF(AND(L36&lt;&gt;"",L36&lt;=0),"пробег до осмотра пройден — записаться",""))))</f>
      </c>
    </row>
    <row r="37" spans="1:13" x14ac:dyDescent="0.25">
      <c r="A37" s="9"/>
      <c r="B37" s="10"/>
      <c r="C37" s="10"/>
      <c r="D37" s="10"/>
      <c r="E37" s="10"/>
      <c r="F37" s="10"/>
      <c r="G37" s="11"/>
      <c r="H37" s="10"/>
      <c r="I37" s="9"/>
      <c r="J37" s="10"/>
      <c r="K37" s="10"/>
      <c r="L37" s="12">
        <f>IF(OR(H37&lt;&gt;"запланировано",J37="",$C$4=""),"",J37-$C$4)</f>
      </c>
      <c r="M37" s="12">
        <f>IF(H37="открыто","открытое замечание — обсудить с мастерской",IF(H37&lt;&gt;"запланировано","",IF(AND(I37&lt;&gt;"",$C$5&lt;&gt;"",I37&lt;=$C$5),"наступила дата осмотра — записаться",IF(AND(L37&lt;&gt;"",L37&lt;=0),"пробег до осмотра пройден — записаться",""))))</f>
      </c>
    </row>
    <row r="38" spans="1:13" x14ac:dyDescent="0.25">
      <c r="A38" s="9"/>
      <c r="B38" s="10"/>
      <c r="C38" s="10"/>
      <c r="D38" s="10"/>
      <c r="E38" s="10"/>
      <c r="F38" s="10"/>
      <c r="G38" s="11"/>
      <c r="H38" s="10"/>
      <c r="I38" s="9"/>
      <c r="J38" s="10"/>
      <c r="K38" s="10"/>
      <c r="L38" s="12">
        <f>IF(OR(H38&lt;&gt;"запланировано",J38="",$C$4=""),"",J38-$C$4)</f>
      </c>
      <c r="M38" s="12">
        <f>IF(H38="открыто","открытое замечание — обсудить с мастерской",IF(H38&lt;&gt;"запланировано","",IF(AND(I38&lt;&gt;"",$C$5&lt;&gt;"",I38&lt;=$C$5),"наступила дата осмотра — записаться",IF(AND(L38&lt;&gt;"",L38&lt;=0),"пробег до осмотра пройден — записаться",""))))</f>
      </c>
    </row>
    <row r="39" spans="1:13" x14ac:dyDescent="0.25">
      <c r="A39" s="9"/>
      <c r="B39" s="10"/>
      <c r="C39" s="10"/>
      <c r="D39" s="10"/>
      <c r="E39" s="10"/>
      <c r="F39" s="10"/>
      <c r="G39" s="11"/>
      <c r="H39" s="10"/>
      <c r="I39" s="9"/>
      <c r="J39" s="10"/>
      <c r="K39" s="10"/>
      <c r="L39" s="12">
        <f>IF(OR(H39&lt;&gt;"запланировано",J39="",$C$4=""),"",J39-$C$4)</f>
      </c>
      <c r="M39" s="12">
        <f>IF(H39="открыто","открытое замечание — обсудить с мастерской",IF(H39&lt;&gt;"запланировано","",IF(AND(I39&lt;&gt;"",$C$5&lt;&gt;"",I39&lt;=$C$5),"наступила дата осмотра — записаться",IF(AND(L39&lt;&gt;"",L39&lt;=0),"пробег до осмотра пройден — записаться",""))))</f>
      </c>
    </row>
    <row r="40" spans="1:13" x14ac:dyDescent="0.25">
      <c r="A40" s="9"/>
      <c r="B40" s="10"/>
      <c r="C40" s="10"/>
      <c r="D40" s="10"/>
      <c r="E40" s="10"/>
      <c r="F40" s="10"/>
      <c r="G40" s="11"/>
      <c r="H40" s="10"/>
      <c r="I40" s="9"/>
      <c r="J40" s="10"/>
      <c r="K40" s="10"/>
      <c r="L40" s="12">
        <f>IF(OR(H40&lt;&gt;"запланировано",J40="",$C$4=""),"",J40-$C$4)</f>
      </c>
      <c r="M40" s="12">
        <f>IF(H40="открыто","открытое замечание — обсудить с мастерской",IF(H40&lt;&gt;"запланировано","",IF(AND(I40&lt;&gt;"",$C$5&lt;&gt;"",I40&lt;=$C$5),"наступила дата осмотра — записаться",IF(AND(L40&lt;&gt;"",L40&lt;=0),"пробег до осмотра пройден — записаться",""))))</f>
      </c>
    </row>
    <row r="41" spans="1:13" x14ac:dyDescent="0.25">
      <c r="A41" s="9"/>
      <c r="B41" s="10"/>
      <c r="C41" s="10"/>
      <c r="D41" s="10"/>
      <c r="E41" s="10"/>
      <c r="F41" s="10"/>
      <c r="G41" s="11"/>
      <c r="H41" s="10"/>
      <c r="I41" s="9"/>
      <c r="J41" s="10"/>
      <c r="K41" s="10"/>
      <c r="L41" s="12">
        <f>IF(OR(H41&lt;&gt;"запланировано",J41="",$C$4=""),"",J41-$C$4)</f>
      </c>
      <c r="M41" s="12">
        <f>IF(H41="открыто","открытое замечание — обсудить с мастерской",IF(H41&lt;&gt;"запланировано","",IF(AND(I41&lt;&gt;"",$C$5&lt;&gt;"",I41&lt;=$C$5),"наступила дата осмотра — записаться",IF(AND(L41&lt;&gt;"",L41&lt;=0),"пробег до осмотра пройден — записаться",""))))</f>
      </c>
    </row>
    <row r="42" spans="1:13" x14ac:dyDescent="0.25">
      <c r="A42" s="9"/>
      <c r="B42" s="10"/>
      <c r="C42" s="10"/>
      <c r="D42" s="10"/>
      <c r="E42" s="10"/>
      <c r="F42" s="10"/>
      <c r="G42" s="11"/>
      <c r="H42" s="10"/>
      <c r="I42" s="9"/>
      <c r="J42" s="10"/>
      <c r="K42" s="10"/>
      <c r="L42" s="12">
        <f>IF(OR(H42&lt;&gt;"запланировано",J42="",$C$4=""),"",J42-$C$4)</f>
      </c>
      <c r="M42" s="12">
        <f>IF(H42="открыто","открытое замечание — обсудить с мастерской",IF(H42&lt;&gt;"запланировано","",IF(AND(I42&lt;&gt;"",$C$5&lt;&gt;"",I42&lt;=$C$5),"наступила дата осмотра — записаться",IF(AND(L42&lt;&gt;"",L42&lt;=0),"пробег до осмотра пройден — записаться",""))))</f>
      </c>
    </row>
    <row r="43" spans="1:13" x14ac:dyDescent="0.25">
      <c r="A43" s="9"/>
      <c r="B43" s="10"/>
      <c r="C43" s="10"/>
      <c r="D43" s="10"/>
      <c r="E43" s="10"/>
      <c r="F43" s="10"/>
      <c r="G43" s="11"/>
      <c r="H43" s="10"/>
      <c r="I43" s="9"/>
      <c r="J43" s="10"/>
      <c r="K43" s="10"/>
      <c r="L43" s="12">
        <f>IF(OR(H43&lt;&gt;"запланировано",J43="",$C$4=""),"",J43-$C$4)</f>
      </c>
      <c r="M43" s="12">
        <f>IF(H43="открыто","открытое замечание — обсудить с мастерской",IF(H43&lt;&gt;"запланировано","",IF(AND(I43&lt;&gt;"",$C$5&lt;&gt;"",I43&lt;=$C$5),"наступила дата осмотра — записаться",IF(AND(L43&lt;&gt;"",L43&lt;=0),"пробег до осмотра пройден — записаться",""))))</f>
      </c>
    </row>
    <row r="44" spans="1:13" x14ac:dyDescent="0.25">
      <c r="A44" s="9"/>
      <c r="B44" s="10"/>
      <c r="C44" s="10"/>
      <c r="D44" s="10"/>
      <c r="E44" s="10"/>
      <c r="F44" s="10"/>
      <c r="G44" s="11"/>
      <c r="H44" s="10"/>
      <c r="I44" s="9"/>
      <c r="J44" s="10"/>
      <c r="K44" s="10"/>
      <c r="L44" s="12">
        <f>IF(OR(H44&lt;&gt;"запланировано",J44="",$C$4=""),"",J44-$C$4)</f>
      </c>
      <c r="M44" s="12">
        <f>IF(H44="открыто","открытое замечание — обсудить с мастерской",IF(H44&lt;&gt;"запланировано","",IF(AND(I44&lt;&gt;"",$C$5&lt;&gt;"",I44&lt;=$C$5),"наступила дата осмотра — записаться",IF(AND(L44&lt;&gt;"",L44&lt;=0),"пробег до осмотра пройден — записаться",""))))</f>
      </c>
    </row>
    <row r="45" spans="1:13" x14ac:dyDescent="0.25">
      <c r="A45" s="9"/>
      <c r="B45" s="10"/>
      <c r="C45" s="10"/>
      <c r="D45" s="10"/>
      <c r="E45" s="10"/>
      <c r="F45" s="10"/>
      <c r="G45" s="11"/>
      <c r="H45" s="10"/>
      <c r="I45" s="9"/>
      <c r="J45" s="10"/>
      <c r="K45" s="10"/>
      <c r="L45" s="12">
        <f>IF(OR(H45&lt;&gt;"запланировано",J45="",$C$4=""),"",J45-$C$4)</f>
      </c>
      <c r="M45" s="12">
        <f>IF(H45="открыто","открытое замечание — обсудить с мастерской",IF(H45&lt;&gt;"запланировано","",IF(AND(I45&lt;&gt;"",$C$5&lt;&gt;"",I45&lt;=$C$5),"наступила дата осмотра — записаться",IF(AND(L45&lt;&gt;"",L45&lt;=0),"пробег до осмотра пройден — записаться",""))))</f>
      </c>
    </row>
    <row r="46" spans="1:13" x14ac:dyDescent="0.25">
      <c r="A46" s="9"/>
      <c r="B46" s="10"/>
      <c r="C46" s="10"/>
      <c r="D46" s="10"/>
      <c r="E46" s="10"/>
      <c r="F46" s="10"/>
      <c r="G46" s="11"/>
      <c r="H46" s="10"/>
      <c r="I46" s="9"/>
      <c r="J46" s="10"/>
      <c r="K46" s="10"/>
      <c r="L46" s="12">
        <f>IF(OR(H46&lt;&gt;"запланировано",J46="",$C$4=""),"",J46-$C$4)</f>
      </c>
      <c r="M46" s="12">
        <f>IF(H46="открыто","открытое замечание — обсудить с мастерской",IF(H46&lt;&gt;"запланировано","",IF(AND(I46&lt;&gt;"",$C$5&lt;&gt;"",I46&lt;=$C$5),"наступила дата осмотра — записаться",IF(AND(L46&lt;&gt;"",L46&lt;=0),"пробег до осмотра пройден — записаться",""))))</f>
      </c>
    </row>
    <row r="47" spans="1:13" x14ac:dyDescent="0.25">
      <c r="A47" s="9"/>
      <c r="B47" s="10"/>
      <c r="C47" s="10"/>
      <c r="D47" s="10"/>
      <c r="E47" s="10"/>
      <c r="F47" s="10"/>
      <c r="G47" s="11"/>
      <c r="H47" s="10"/>
      <c r="I47" s="9"/>
      <c r="J47" s="10"/>
      <c r="K47" s="10"/>
      <c r="L47" s="12">
        <f>IF(OR(H47&lt;&gt;"запланировано",J47="",$C$4=""),"",J47-$C$4)</f>
      </c>
      <c r="M47" s="12">
        <f>IF(H47="открыто","открытое замечание — обсудить с мастерской",IF(H47&lt;&gt;"запланировано","",IF(AND(I47&lt;&gt;"",$C$5&lt;&gt;"",I47&lt;=$C$5),"наступила дата осмотра — записаться",IF(AND(L47&lt;&gt;"",L47&lt;=0),"пробег до осмотра пройден — записаться",""))))</f>
      </c>
    </row>
    <row r="48" spans="1:13" x14ac:dyDescent="0.25">
      <c r="A48" s="9"/>
      <c r="B48" s="10"/>
      <c r="C48" s="10"/>
      <c r="D48" s="10"/>
      <c r="E48" s="10"/>
      <c r="F48" s="10"/>
      <c r="G48" s="11"/>
      <c r="H48" s="10"/>
      <c r="I48" s="9"/>
      <c r="J48" s="10"/>
      <c r="K48" s="10"/>
      <c r="L48" s="12">
        <f>IF(OR(H48&lt;&gt;"запланировано",J48="",$C$4=""),"",J48-$C$4)</f>
      </c>
      <c r="M48" s="12">
        <f>IF(H48="открыто","открытое замечание — обсудить с мастерской",IF(H48&lt;&gt;"запланировано","",IF(AND(I48&lt;&gt;"",$C$5&lt;&gt;"",I48&lt;=$C$5),"наступила дата осмотра — записаться",IF(AND(L48&lt;&gt;"",L48&lt;=0),"пробег до осмотра пройден — записаться",""))))</f>
      </c>
    </row>
    <row r="49" spans="1:13" x14ac:dyDescent="0.25">
      <c r="A49" s="9"/>
      <c r="B49" s="10"/>
      <c r="C49" s="10"/>
      <c r="D49" s="10"/>
      <c r="E49" s="10"/>
      <c r="F49" s="10"/>
      <c r="G49" s="11"/>
      <c r="H49" s="10"/>
      <c r="I49" s="9"/>
      <c r="J49" s="10"/>
      <c r="K49" s="10"/>
      <c r="L49" s="12">
        <f>IF(OR(H49&lt;&gt;"запланировано",J49="",$C$4=""),"",J49-$C$4)</f>
      </c>
      <c r="M49" s="12">
        <f>IF(H49="открыто","открытое замечание — обсудить с мастерской",IF(H49&lt;&gt;"запланировано","",IF(AND(I49&lt;&gt;"",$C$5&lt;&gt;"",I49&lt;=$C$5),"наступила дата осмотра — записаться",IF(AND(L49&lt;&gt;"",L49&lt;=0),"пробег до осмотра пройден — записаться",""))))</f>
      </c>
    </row>
    <row r="50" spans="1:13" x14ac:dyDescent="0.25">
      <c r="A50" s="9"/>
      <c r="B50" s="10"/>
      <c r="C50" s="10"/>
      <c r="D50" s="10"/>
      <c r="E50" s="10"/>
      <c r="F50" s="10"/>
      <c r="G50" s="11"/>
      <c r="H50" s="10"/>
      <c r="I50" s="9"/>
      <c r="J50" s="10"/>
      <c r="K50" s="10"/>
      <c r="L50" s="12">
        <f>IF(OR(H50&lt;&gt;"запланировано",J50="",$C$4=""),"",J50-$C$4)</f>
      </c>
      <c r="M50" s="12">
        <f>IF(H50="открыто","открытое замечание — обсудить с мастерской",IF(H50&lt;&gt;"запланировано","",IF(AND(I50&lt;&gt;"",$C$5&lt;&gt;"",I50&lt;=$C$5),"наступила дата осмотра — записаться",IF(AND(L50&lt;&gt;"",L50&lt;=0),"пробег до осмотра пройден — записаться",""))))</f>
      </c>
    </row>
    <row r="51" spans="1:13" x14ac:dyDescent="0.25">
      <c r="A51" s="9"/>
      <c r="B51" s="10"/>
      <c r="C51" s="10"/>
      <c r="D51" s="10"/>
      <c r="E51" s="10"/>
      <c r="F51" s="10"/>
      <c r="G51" s="11"/>
      <c r="H51" s="10"/>
      <c r="I51" s="9"/>
      <c r="J51" s="10"/>
      <c r="K51" s="10"/>
      <c r="L51" s="12">
        <f>IF(OR(H51&lt;&gt;"запланировано",J51="",$C$4=""),"",J51-$C$4)</f>
      </c>
      <c r="M51" s="12">
        <f>IF(H51="открыто","открытое замечание — обсудить с мастерской",IF(H51&lt;&gt;"запланировано","",IF(AND(I51&lt;&gt;"",$C$5&lt;&gt;"",I51&lt;=$C$5),"наступила дата осмотра — записаться",IF(AND(L51&lt;&gt;"",L51&lt;=0),"пробег до осмотра пройден — записаться",""))))</f>
      </c>
    </row>
    <row r="52" spans="1:13" x14ac:dyDescent="0.25">
      <c r="A52" s="9"/>
      <c r="B52" s="10"/>
      <c r="C52" s="10"/>
      <c r="D52" s="10"/>
      <c r="E52" s="10"/>
      <c r="F52" s="10"/>
      <c r="G52" s="11"/>
      <c r="H52" s="10"/>
      <c r="I52" s="9"/>
      <c r="J52" s="10"/>
      <c r="K52" s="10"/>
      <c r="L52" s="12">
        <f>IF(OR(H52&lt;&gt;"запланировано",J52="",$C$4=""),"",J52-$C$4)</f>
      </c>
      <c r="M52" s="12">
        <f>IF(H52="открыто","открытое замечание — обсудить с мастерской",IF(H52&lt;&gt;"запланировано","",IF(AND(I52&lt;&gt;"",$C$5&lt;&gt;"",I52&lt;=$C$5),"наступила дата осмотра — записаться",IF(AND(L52&lt;&gt;"",L52&lt;=0),"пробег до осмотра пройден — записаться",""))))</f>
      </c>
    </row>
    <row r="53" spans="1:13" x14ac:dyDescent="0.25">
      <c r="A53" s="9"/>
      <c r="B53" s="10"/>
      <c r="C53" s="10"/>
      <c r="D53" s="10"/>
      <c r="E53" s="10"/>
      <c r="F53" s="10"/>
      <c r="G53" s="11"/>
      <c r="H53" s="10"/>
      <c r="I53" s="9"/>
      <c r="J53" s="10"/>
      <c r="K53" s="10"/>
      <c r="L53" s="12">
        <f>IF(OR(H53&lt;&gt;"запланировано",J53="",$C$4=""),"",J53-$C$4)</f>
      </c>
      <c r="M53" s="12">
        <f>IF(H53="открыто","открытое замечание — обсудить с мастерской",IF(H53&lt;&gt;"запланировано","",IF(AND(I53&lt;&gt;"",$C$5&lt;&gt;"",I53&lt;=$C$5),"наступила дата осмотра — записаться",IF(AND(L53&lt;&gt;"",L53&lt;=0),"пробег до осмотра пройден — записаться",""))))</f>
      </c>
    </row>
    <row r="54" spans="1:13" x14ac:dyDescent="0.25">
      <c r="A54" s="9"/>
      <c r="B54" s="10"/>
      <c r="C54" s="10"/>
      <c r="D54" s="10"/>
      <c r="E54" s="10"/>
      <c r="F54" s="10"/>
      <c r="G54" s="11"/>
      <c r="H54" s="10"/>
      <c r="I54" s="9"/>
      <c r="J54" s="10"/>
      <c r="K54" s="10"/>
      <c r="L54" s="12">
        <f>IF(OR(H54&lt;&gt;"запланировано",J54="",$C$4=""),"",J54-$C$4)</f>
      </c>
      <c r="M54" s="12">
        <f>IF(H54="открыто","открытое замечание — обсудить с мастерской",IF(H54&lt;&gt;"запланировано","",IF(AND(I54&lt;&gt;"",$C$5&lt;&gt;"",I54&lt;=$C$5),"наступила дата осмотра — записаться",IF(AND(L54&lt;&gt;"",L54&lt;=0),"пробег до осмотра пройден — записаться",""))))</f>
      </c>
    </row>
    <row r="55" spans="1:13" x14ac:dyDescent="0.25">
      <c r="A55" s="9"/>
      <c r="B55" s="10"/>
      <c r="C55" s="10"/>
      <c r="D55" s="10"/>
      <c r="E55" s="10"/>
      <c r="F55" s="10"/>
      <c r="G55" s="11"/>
      <c r="H55" s="10"/>
      <c r="I55" s="9"/>
      <c r="J55" s="10"/>
      <c r="K55" s="10"/>
      <c r="L55" s="12">
        <f>IF(OR(H55&lt;&gt;"запланировано",J55="",$C$4=""),"",J55-$C$4)</f>
      </c>
      <c r="M55" s="12">
        <f>IF(H55="открыто","открытое замечание — обсудить с мастерской",IF(H55&lt;&gt;"запланировано","",IF(AND(I55&lt;&gt;"",$C$5&lt;&gt;"",I55&lt;=$C$5),"наступила дата осмотра — записаться",IF(AND(L55&lt;&gt;"",L55&lt;=0),"пробег до осмотра пройден — записаться",""))))</f>
      </c>
    </row>
    <row r="56" spans="1:13" x14ac:dyDescent="0.25">
      <c r="A56" s="9"/>
      <c r="B56" s="10"/>
      <c r="C56" s="10"/>
      <c r="D56" s="10"/>
      <c r="E56" s="10"/>
      <c r="F56" s="10"/>
      <c r="G56" s="11"/>
      <c r="H56" s="10"/>
      <c r="I56" s="9"/>
      <c r="J56" s="10"/>
      <c r="K56" s="10"/>
      <c r="L56" s="12">
        <f>IF(OR(H56&lt;&gt;"запланировано",J56="",$C$4=""),"",J56-$C$4)</f>
      </c>
      <c r="M56" s="12">
        <f>IF(H56="открыто","открытое замечание — обсудить с мастерской",IF(H56&lt;&gt;"запланировано","",IF(AND(I56&lt;&gt;"",$C$5&lt;&gt;"",I56&lt;=$C$5),"наступила дата осмотра — записаться",IF(AND(L56&lt;&gt;"",L56&lt;=0),"пробег до осмотра пройден — записаться",""))))</f>
      </c>
    </row>
    <row r="57" spans="1:13" x14ac:dyDescent="0.25">
      <c r="A57" s="9"/>
      <c r="B57" s="10"/>
      <c r="C57" s="10"/>
      <c r="D57" s="10"/>
      <c r="E57" s="10"/>
      <c r="F57" s="10"/>
      <c r="G57" s="11"/>
      <c r="H57" s="10"/>
      <c r="I57" s="9"/>
      <c r="J57" s="10"/>
      <c r="K57" s="10"/>
      <c r="L57" s="12">
        <f>IF(OR(H57&lt;&gt;"запланировано",J57="",$C$4=""),"",J57-$C$4)</f>
      </c>
      <c r="M57" s="12">
        <f>IF(H57="открыто","открытое замечание — обсудить с мастерской",IF(H57&lt;&gt;"запланировано","",IF(AND(I57&lt;&gt;"",$C$5&lt;&gt;"",I57&lt;=$C$5),"наступила дата осмотра — записаться",IF(AND(L57&lt;&gt;"",L57&lt;=0),"пробег до осмотра пройден — записаться",""))))</f>
      </c>
    </row>
    <row r="58" spans="1:13" x14ac:dyDescent="0.25">
      <c r="A58" s="9"/>
      <c r="B58" s="10"/>
      <c r="C58" s="10"/>
      <c r="D58" s="10"/>
      <c r="E58" s="10"/>
      <c r="F58" s="10"/>
      <c r="G58" s="11"/>
      <c r="H58" s="10"/>
      <c r="I58" s="9"/>
      <c r="J58" s="10"/>
      <c r="K58" s="10"/>
      <c r="L58" s="12">
        <f>IF(OR(H58&lt;&gt;"запланировано",J58="",$C$4=""),"",J58-$C$4)</f>
      </c>
      <c r="M58" s="12">
        <f>IF(H58="открыто","открытое замечание — обсудить с мастерской",IF(H58&lt;&gt;"запланировано","",IF(AND(I58&lt;&gt;"",$C$5&lt;&gt;"",I58&lt;=$C$5),"наступила дата осмотра — записаться",IF(AND(L58&lt;&gt;"",L58&lt;=0),"пробег до осмотра пройден — записаться",""))))</f>
      </c>
    </row>
    <row r="59" spans="1:13" x14ac:dyDescent="0.25">
      <c r="A59" s="9"/>
      <c r="B59" s="10"/>
      <c r="C59" s="10"/>
      <c r="D59" s="10"/>
      <c r="E59" s="10"/>
      <c r="F59" s="10"/>
      <c r="G59" s="11"/>
      <c r="H59" s="10"/>
      <c r="I59" s="9"/>
      <c r="J59" s="10"/>
      <c r="K59" s="10"/>
      <c r="L59" s="12">
        <f>IF(OR(H59&lt;&gt;"запланировано",J59="",$C$4=""),"",J59-$C$4)</f>
      </c>
      <c r="M59" s="12">
        <f>IF(H59="открыто","открытое замечание — обсудить с мастерской",IF(H59&lt;&gt;"запланировано","",IF(AND(I59&lt;&gt;"",$C$5&lt;&gt;"",I59&lt;=$C$5),"наступила дата осмотра — записаться",IF(AND(L59&lt;&gt;"",L59&lt;=0),"пробег до осмотра пройден — записаться",""))))</f>
      </c>
    </row>
    <row r="60" spans="1:13" x14ac:dyDescent="0.25">
      <c r="A60" s="9"/>
      <c r="B60" s="10"/>
      <c r="C60" s="10"/>
      <c r="D60" s="10"/>
      <c r="E60" s="10"/>
      <c r="F60" s="10"/>
      <c r="G60" s="11"/>
      <c r="H60" s="10"/>
      <c r="I60" s="9"/>
      <c r="J60" s="10"/>
      <c r="K60" s="10"/>
      <c r="L60" s="12">
        <f>IF(OR(H60&lt;&gt;"запланировано",J60="",$C$4=""),"",J60-$C$4)</f>
      </c>
      <c r="M60" s="12">
        <f>IF(H60="открыто","открытое замечание — обсудить с мастерской",IF(H60&lt;&gt;"запланировано","",IF(AND(I60&lt;&gt;"",$C$5&lt;&gt;"",I60&lt;=$C$5),"наступила дата осмотра — записаться",IF(AND(L60&lt;&gt;"",L60&lt;=0),"пробег до осмотра пройден — записаться",""))))</f>
      </c>
    </row>
    <row r="61" spans="1:13" x14ac:dyDescent="0.25">
      <c r="A61" s="9"/>
      <c r="B61" s="10"/>
      <c r="C61" s="10"/>
      <c r="D61" s="10"/>
      <c r="E61" s="10"/>
      <c r="F61" s="10"/>
      <c r="G61" s="11"/>
      <c r="H61" s="10"/>
      <c r="I61" s="9"/>
      <c r="J61" s="10"/>
      <c r="K61" s="10"/>
      <c r="L61" s="12">
        <f>IF(OR(H61&lt;&gt;"запланировано",J61="",$C$4=""),"",J61-$C$4)</f>
      </c>
      <c r="M61" s="12">
        <f>IF(H61="открыто","открытое замечание — обсудить с мастерской",IF(H61&lt;&gt;"запланировано","",IF(AND(I61&lt;&gt;"",$C$5&lt;&gt;"",I61&lt;=$C$5),"наступила дата осмотра — записаться",IF(AND(L61&lt;&gt;"",L61&lt;=0),"пробег до осмотра пройден — записаться",""))))</f>
      </c>
    </row>
    <row r="62" spans="1:13" x14ac:dyDescent="0.25">
      <c r="A62" s="9"/>
      <c r="B62" s="10"/>
      <c r="C62" s="10"/>
      <c r="D62" s="10"/>
      <c r="E62" s="10"/>
      <c r="F62" s="10"/>
      <c r="G62" s="11"/>
      <c r="H62" s="10"/>
      <c r="I62" s="9"/>
      <c r="J62" s="10"/>
      <c r="K62" s="10"/>
      <c r="L62" s="12">
        <f>IF(OR(H62&lt;&gt;"запланировано",J62="",$C$4=""),"",J62-$C$4)</f>
      </c>
      <c r="M62" s="12">
        <f>IF(H62="открыто","открытое замечание — обсудить с мастерской",IF(H62&lt;&gt;"запланировано","",IF(AND(I62&lt;&gt;"",$C$5&lt;&gt;"",I62&lt;=$C$5),"наступила дата осмотра — записаться",IF(AND(L62&lt;&gt;"",L62&lt;=0),"пробег до осмотра пройден — записаться",""))))</f>
      </c>
    </row>
    <row r="63" spans="1:13" x14ac:dyDescent="0.25">
      <c r="A63" s="9"/>
      <c r="B63" s="10"/>
      <c r="C63" s="10"/>
      <c r="D63" s="10"/>
      <c r="E63" s="10"/>
      <c r="F63" s="10"/>
      <c r="G63" s="11"/>
      <c r="H63" s="10"/>
      <c r="I63" s="9"/>
      <c r="J63" s="10"/>
      <c r="K63" s="10"/>
      <c r="L63" s="12">
        <f>IF(OR(H63&lt;&gt;"запланировано",J63="",$C$4=""),"",J63-$C$4)</f>
      </c>
      <c r="M63" s="12">
        <f>IF(H63="открыто","открытое замечание — обсудить с мастерской",IF(H63&lt;&gt;"запланировано","",IF(AND(I63&lt;&gt;"",$C$5&lt;&gt;"",I63&lt;=$C$5),"наступила дата осмотра — записаться",IF(AND(L63&lt;&gt;"",L63&lt;=0),"пробег до осмотра пройден — записаться",""))))</f>
      </c>
    </row>
    <row r="64" spans="1:13" x14ac:dyDescent="0.25">
      <c r="A64" s="9"/>
      <c r="B64" s="10"/>
      <c r="C64" s="10"/>
      <c r="D64" s="10"/>
      <c r="E64" s="10"/>
      <c r="F64" s="10"/>
      <c r="G64" s="11"/>
      <c r="H64" s="10"/>
      <c r="I64" s="9"/>
      <c r="J64" s="10"/>
      <c r="K64" s="10"/>
      <c r="L64" s="12">
        <f>IF(OR(H64&lt;&gt;"запланировано",J64="",$C$4=""),"",J64-$C$4)</f>
      </c>
      <c r="M64" s="12">
        <f>IF(H64="открыто","открытое замечание — обсудить с мастерской",IF(H64&lt;&gt;"запланировано","",IF(AND(I64&lt;&gt;"",$C$5&lt;&gt;"",I64&lt;=$C$5),"наступила дата осмотра — записаться",IF(AND(L64&lt;&gt;"",L64&lt;=0),"пробег до осмотра пройден — записаться",""))))</f>
      </c>
    </row>
    <row r="65" spans="1:13" x14ac:dyDescent="0.25">
      <c r="A65" s="9"/>
      <c r="B65" s="10"/>
      <c r="C65" s="10"/>
      <c r="D65" s="10"/>
      <c r="E65" s="10"/>
      <c r="F65" s="10"/>
      <c r="G65" s="11"/>
      <c r="H65" s="10"/>
      <c r="I65" s="9"/>
      <c r="J65" s="10"/>
      <c r="K65" s="10"/>
      <c r="L65" s="12">
        <f>IF(OR(H65&lt;&gt;"запланировано",J65="",$C$4=""),"",J65-$C$4)</f>
      </c>
      <c r="M65" s="12">
        <f>IF(H65="открыто","открытое замечание — обсудить с мастерской",IF(H65&lt;&gt;"запланировано","",IF(AND(I65&lt;&gt;"",$C$5&lt;&gt;"",I65&lt;=$C$5),"наступила дата осмотра — записаться",IF(AND(L65&lt;&gt;"",L65&lt;=0),"пробег до осмотра пройден — записаться",""))))</f>
      </c>
    </row>
    <row r="66" spans="1:13" x14ac:dyDescent="0.25">
      <c r="A66" s="9"/>
      <c r="B66" s="10"/>
      <c r="C66" s="10"/>
      <c r="D66" s="10"/>
      <c r="E66" s="10"/>
      <c r="F66" s="10"/>
      <c r="G66" s="11"/>
      <c r="H66" s="10"/>
      <c r="I66" s="9"/>
      <c r="J66" s="10"/>
      <c r="K66" s="10"/>
      <c r="L66" s="12">
        <f>IF(OR(H66&lt;&gt;"запланировано",J66="",$C$4=""),"",J66-$C$4)</f>
      </c>
      <c r="M66" s="12">
        <f>IF(H66="открыто","открытое замечание — обсудить с мастерской",IF(H66&lt;&gt;"запланировано","",IF(AND(I66&lt;&gt;"",$C$5&lt;&gt;"",I66&lt;=$C$5),"наступила дата осмотра — записаться",IF(AND(L66&lt;&gt;"",L66&lt;=0),"пробег до осмотра пройден — записаться",""))))</f>
      </c>
    </row>
    <row r="67" spans="1:13" x14ac:dyDescent="0.25">
      <c r="A67" s="9"/>
      <c r="B67" s="10"/>
      <c r="C67" s="10"/>
      <c r="D67" s="10"/>
      <c r="E67" s="10"/>
      <c r="F67" s="10"/>
      <c r="G67" s="11"/>
      <c r="H67" s="10"/>
      <c r="I67" s="9"/>
      <c r="J67" s="10"/>
      <c r="K67" s="10"/>
      <c r="L67" s="12">
        <f>IF(OR(H67&lt;&gt;"запланировано",J67="",$C$4=""),"",J67-$C$4)</f>
      </c>
      <c r="M67" s="12">
        <f>IF(H67="открыто","открытое замечание — обсудить с мастерской",IF(H67&lt;&gt;"запланировано","",IF(AND(I67&lt;&gt;"",$C$5&lt;&gt;"",I67&lt;=$C$5),"наступила дата осмотра — записаться",IF(AND(L67&lt;&gt;"",L67&lt;=0),"пробег до осмотра пройден — записаться",""))))</f>
      </c>
    </row>
    <row r="68" spans="1:13" x14ac:dyDescent="0.25">
      <c r="A68" s="9"/>
      <c r="B68" s="10"/>
      <c r="C68" s="10"/>
      <c r="D68" s="10"/>
      <c r="E68" s="10"/>
      <c r="F68" s="10"/>
      <c r="G68" s="11"/>
      <c r="H68" s="10"/>
      <c r="I68" s="9"/>
      <c r="J68" s="10"/>
      <c r="K68" s="10"/>
      <c r="L68" s="12">
        <f>IF(OR(H68&lt;&gt;"запланировано",J68="",$C$4=""),"",J68-$C$4)</f>
      </c>
      <c r="M68" s="12">
        <f>IF(H68="открыто","открытое замечание — обсудить с мастерской",IF(H68&lt;&gt;"запланировано","",IF(AND(I68&lt;&gt;"",$C$5&lt;&gt;"",I68&lt;=$C$5),"наступила дата осмотра — записаться",IF(AND(L68&lt;&gt;"",L68&lt;=0),"пробег до осмотра пройден — записаться",""))))</f>
      </c>
    </row>
    <row r="69" spans="1:13" x14ac:dyDescent="0.25">
      <c r="A69" s="9"/>
      <c r="B69" s="10"/>
      <c r="C69" s="10"/>
      <c r="D69" s="10"/>
      <c r="E69" s="10"/>
      <c r="F69" s="10"/>
      <c r="G69" s="11"/>
      <c r="H69" s="10"/>
      <c r="I69" s="9"/>
      <c r="J69" s="10"/>
      <c r="K69" s="10"/>
      <c r="L69" s="12">
        <f>IF(OR(H69&lt;&gt;"запланировано",J69="",$C$4=""),"",J69-$C$4)</f>
      </c>
      <c r="M69" s="12">
        <f>IF(H69="открыто","открытое замечание — обсудить с мастерской",IF(H69&lt;&gt;"запланировано","",IF(AND(I69&lt;&gt;"",$C$5&lt;&gt;"",I69&lt;=$C$5),"наступила дата осмотра — записаться",IF(AND(L69&lt;&gt;"",L69&lt;=0),"пробег до осмотра пройден — записаться",""))))</f>
      </c>
    </row>
    <row r="70" spans="1:13" x14ac:dyDescent="0.25">
      <c r="A70" s="9"/>
      <c r="B70" s="10"/>
      <c r="C70" s="10"/>
      <c r="D70" s="10"/>
      <c r="E70" s="10"/>
      <c r="F70" s="10"/>
      <c r="G70" s="11"/>
      <c r="H70" s="10"/>
      <c r="I70" s="9"/>
      <c r="J70" s="10"/>
      <c r="K70" s="10"/>
      <c r="L70" s="12">
        <f>IF(OR(H70&lt;&gt;"запланировано",J70="",$C$4=""),"",J70-$C$4)</f>
      </c>
      <c r="M70" s="12">
        <f>IF(H70="открыто","открытое замечание — обсудить с мастерской",IF(H70&lt;&gt;"запланировано","",IF(AND(I70&lt;&gt;"",$C$5&lt;&gt;"",I70&lt;=$C$5),"наступила дата осмотра — записаться",IF(AND(L70&lt;&gt;"",L70&lt;=0),"пробег до осмотра пройден — записаться",""))))</f>
      </c>
    </row>
    <row r="71" spans="1:13" x14ac:dyDescent="0.25">
      <c r="A71" s="9"/>
      <c r="B71" s="10"/>
      <c r="C71" s="10"/>
      <c r="D71" s="10"/>
      <c r="E71" s="10"/>
      <c r="F71" s="10"/>
      <c r="G71" s="11"/>
      <c r="H71" s="10"/>
      <c r="I71" s="9"/>
      <c r="J71" s="10"/>
      <c r="K71" s="10"/>
      <c r="L71" s="12">
        <f>IF(OR(H71&lt;&gt;"запланировано",J71="",$C$4=""),"",J71-$C$4)</f>
      </c>
      <c r="M71" s="12">
        <f>IF(H71="открыто","открытое замечание — обсудить с мастерской",IF(H71&lt;&gt;"запланировано","",IF(AND(I71&lt;&gt;"",$C$5&lt;&gt;"",I71&lt;=$C$5),"наступила дата осмотра — записаться",IF(AND(L71&lt;&gt;"",L71&lt;=0),"пробег до осмотра пройден — записаться",""))))</f>
      </c>
    </row>
    <row r="72" spans="1:13" x14ac:dyDescent="0.25">
      <c r="A72" s="9"/>
      <c r="B72" s="10"/>
      <c r="C72" s="10"/>
      <c r="D72" s="10"/>
      <c r="E72" s="10"/>
      <c r="F72" s="10"/>
      <c r="G72" s="11"/>
      <c r="H72" s="10"/>
      <c r="I72" s="9"/>
      <c r="J72" s="10"/>
      <c r="K72" s="10"/>
      <c r="L72" s="12">
        <f>IF(OR(H72&lt;&gt;"запланировано",J72="",$C$4=""),"",J72-$C$4)</f>
      </c>
      <c r="M72" s="12">
        <f>IF(H72="открыто","открытое замечание — обсудить с мастерской",IF(H72&lt;&gt;"запланировано","",IF(AND(I72&lt;&gt;"",$C$5&lt;&gt;"",I72&lt;=$C$5),"наступила дата осмотра — записаться",IF(AND(L72&lt;&gt;"",L72&lt;=0),"пробег до осмотра пройден — записаться",""))))</f>
      </c>
    </row>
    <row r="73" spans="1:13" x14ac:dyDescent="0.25">
      <c r="A73" s="9"/>
      <c r="B73" s="10"/>
      <c r="C73" s="10"/>
      <c r="D73" s="10"/>
      <c r="E73" s="10"/>
      <c r="F73" s="10"/>
      <c r="G73" s="11"/>
      <c r="H73" s="10"/>
      <c r="I73" s="9"/>
      <c r="J73" s="10"/>
      <c r="K73" s="10"/>
      <c r="L73" s="12">
        <f>IF(OR(H73&lt;&gt;"запланировано",J73="",$C$4=""),"",J73-$C$4)</f>
      </c>
      <c r="M73" s="12">
        <f>IF(H73="открыто","открытое замечание — обсудить с мастерской",IF(H73&lt;&gt;"запланировано","",IF(AND(I73&lt;&gt;"",$C$5&lt;&gt;"",I73&lt;=$C$5),"наступила дата осмотра — записаться",IF(AND(L73&lt;&gt;"",L73&lt;=0),"пробег до осмотра пройден — записаться",""))))</f>
      </c>
    </row>
    <row r="74" spans="1:13" x14ac:dyDescent="0.25">
      <c r="A74" s="9"/>
      <c r="B74" s="10"/>
      <c r="C74" s="10"/>
      <c r="D74" s="10"/>
      <c r="E74" s="10"/>
      <c r="F74" s="10"/>
      <c r="G74" s="11"/>
      <c r="H74" s="10"/>
      <c r="I74" s="9"/>
      <c r="J74" s="10"/>
      <c r="K74" s="10"/>
      <c r="L74" s="12">
        <f>IF(OR(H74&lt;&gt;"запланировано",J74="",$C$4=""),"",J74-$C$4)</f>
      </c>
      <c r="M74" s="12">
        <f>IF(H74="открыто","открытое замечание — обсудить с мастерской",IF(H74&lt;&gt;"запланировано","",IF(AND(I74&lt;&gt;"",$C$5&lt;&gt;"",I74&lt;=$C$5),"наступила дата осмотра — записаться",IF(AND(L74&lt;&gt;"",L74&lt;=0),"пробег до осмотра пройден — записаться",""))))</f>
      </c>
    </row>
    <row r="75" spans="1:13" x14ac:dyDescent="0.25">
      <c r="A75" s="9"/>
      <c r="B75" s="10"/>
      <c r="C75" s="10"/>
      <c r="D75" s="10"/>
      <c r="E75" s="10"/>
      <c r="F75" s="10"/>
      <c r="G75" s="11"/>
      <c r="H75" s="10"/>
      <c r="I75" s="9"/>
      <c r="J75" s="10"/>
      <c r="K75" s="10"/>
      <c r="L75" s="12">
        <f>IF(OR(H75&lt;&gt;"запланировано",J75="",$C$4=""),"",J75-$C$4)</f>
      </c>
      <c r="M75" s="12">
        <f>IF(H75="открыто","открытое замечание — обсудить с мастерской",IF(H75&lt;&gt;"запланировано","",IF(AND(I75&lt;&gt;"",$C$5&lt;&gt;"",I75&lt;=$C$5),"наступила дата осмотра — записаться",IF(AND(L75&lt;&gt;"",L75&lt;=0),"пробег до осмотра пройден — записаться",""))))</f>
      </c>
    </row>
    <row r="76" spans="1:13" x14ac:dyDescent="0.25">
      <c r="A76" s="9"/>
      <c r="B76" s="10"/>
      <c r="C76" s="10"/>
      <c r="D76" s="10"/>
      <c r="E76" s="10"/>
      <c r="F76" s="10"/>
      <c r="G76" s="11"/>
      <c r="H76" s="10"/>
      <c r="I76" s="9"/>
      <c r="J76" s="10"/>
      <c r="K76" s="10"/>
      <c r="L76" s="12">
        <f>IF(OR(H76&lt;&gt;"запланировано",J76="",$C$4=""),"",J76-$C$4)</f>
      </c>
      <c r="M76" s="12">
        <f>IF(H76="открыто","открытое замечание — обсудить с мастерской",IF(H76&lt;&gt;"запланировано","",IF(AND(I76&lt;&gt;"",$C$5&lt;&gt;"",I76&lt;=$C$5),"наступила дата осмотра — записаться",IF(AND(L76&lt;&gt;"",L76&lt;=0),"пробег до осмотра пройден — записаться",""))))</f>
      </c>
    </row>
    <row r="77" spans="1:13" x14ac:dyDescent="0.25">
      <c r="A77" s="9"/>
      <c r="B77" s="10"/>
      <c r="C77" s="10"/>
      <c r="D77" s="10"/>
      <c r="E77" s="10"/>
      <c r="F77" s="10"/>
      <c r="G77" s="11"/>
      <c r="H77" s="10"/>
      <c r="I77" s="9"/>
      <c r="J77" s="10"/>
      <c r="K77" s="10"/>
      <c r="L77" s="12">
        <f>IF(OR(H77&lt;&gt;"запланировано",J77="",$C$4=""),"",J77-$C$4)</f>
      </c>
      <c r="M77" s="12">
        <f>IF(H77="открыто","открытое замечание — обсудить с мастерской",IF(H77&lt;&gt;"запланировано","",IF(AND(I77&lt;&gt;"",$C$5&lt;&gt;"",I77&lt;=$C$5),"наступила дата осмотра — записаться",IF(AND(L77&lt;&gt;"",L77&lt;=0),"пробег до осмотра пройден — записаться",""))))</f>
      </c>
    </row>
    <row r="78" spans="1:13" x14ac:dyDescent="0.25">
      <c r="A78" s="9"/>
      <c r="B78" s="10"/>
      <c r="C78" s="10"/>
      <c r="D78" s="10"/>
      <c r="E78" s="10"/>
      <c r="F78" s="10"/>
      <c r="G78" s="11"/>
      <c r="H78" s="10"/>
      <c r="I78" s="9"/>
      <c r="J78" s="10"/>
      <c r="K78" s="10"/>
      <c r="L78" s="12">
        <f>IF(OR(H78&lt;&gt;"запланировано",J78="",$C$4=""),"",J78-$C$4)</f>
      </c>
      <c r="M78" s="12">
        <f>IF(H78="открыто","открытое замечание — обсудить с мастерской",IF(H78&lt;&gt;"запланировано","",IF(AND(I78&lt;&gt;"",$C$5&lt;&gt;"",I78&lt;=$C$5),"наступила дата осмотра — записаться",IF(AND(L78&lt;&gt;"",L78&lt;=0),"пробег до осмотра пройден — записаться",""))))</f>
      </c>
    </row>
    <row r="79" spans="1:13" x14ac:dyDescent="0.25">
      <c r="A79" s="9"/>
      <c r="B79" s="10"/>
      <c r="C79" s="10"/>
      <c r="D79" s="10"/>
      <c r="E79" s="10"/>
      <c r="F79" s="10"/>
      <c r="G79" s="11"/>
      <c r="H79" s="10"/>
      <c r="I79" s="9"/>
      <c r="J79" s="10"/>
      <c r="K79" s="10"/>
      <c r="L79" s="12">
        <f>IF(OR(H79&lt;&gt;"запланировано",J79="",$C$4=""),"",J79-$C$4)</f>
      </c>
      <c r="M79" s="12">
        <f>IF(H79="открыто","открытое замечание — обсудить с мастерской",IF(H79&lt;&gt;"запланировано","",IF(AND(I79&lt;&gt;"",$C$5&lt;&gt;"",I79&lt;=$C$5),"наступила дата осмотра — записаться",IF(AND(L79&lt;&gt;"",L79&lt;=0),"пробег до осмотра пройден — записаться",""))))</f>
      </c>
    </row>
    <row r="80" spans="1:13" x14ac:dyDescent="0.25">
      <c r="A80" s="9"/>
      <c r="B80" s="10"/>
      <c r="C80" s="10"/>
      <c r="D80" s="10"/>
      <c r="E80" s="10"/>
      <c r="F80" s="10"/>
      <c r="G80" s="11"/>
      <c r="H80" s="10"/>
      <c r="I80" s="9"/>
      <c r="J80" s="10"/>
      <c r="K80" s="10"/>
      <c r="L80" s="12">
        <f>IF(OR(H80&lt;&gt;"запланировано",J80="",$C$4=""),"",J80-$C$4)</f>
      </c>
      <c r="M80" s="12">
        <f>IF(H80="открыто","открытое замечание — обсудить с мастерской",IF(H80&lt;&gt;"запланировано","",IF(AND(I80&lt;&gt;"",$C$5&lt;&gt;"",I80&lt;=$C$5),"наступила дата осмотра — записаться",IF(AND(L80&lt;&gt;"",L80&lt;=0),"пробег до осмотра пройден — записаться",""))))</f>
      </c>
    </row>
    <row r="81" spans="1:13" x14ac:dyDescent="0.25">
      <c r="A81" s="9"/>
      <c r="B81" s="10"/>
      <c r="C81" s="10"/>
      <c r="D81" s="10"/>
      <c r="E81" s="10"/>
      <c r="F81" s="10"/>
      <c r="G81" s="11"/>
      <c r="H81" s="10"/>
      <c r="I81" s="9"/>
      <c r="J81" s="10"/>
      <c r="K81" s="10"/>
      <c r="L81" s="12">
        <f>IF(OR(H81&lt;&gt;"запланировано",J81="",$C$4=""),"",J81-$C$4)</f>
      </c>
      <c r="M81" s="12">
        <f>IF(H81="открыто","открытое замечание — обсудить с мастерской",IF(H81&lt;&gt;"запланировано","",IF(AND(I81&lt;&gt;"",$C$5&lt;&gt;"",I81&lt;=$C$5),"наступила дата осмотра — записаться",IF(AND(L81&lt;&gt;"",L81&lt;=0),"пробег до осмотра пройден — записаться",""))))</f>
      </c>
    </row>
    <row r="82" spans="1:13" x14ac:dyDescent="0.25">
      <c r="A82" s="9"/>
      <c r="B82" s="10"/>
      <c r="C82" s="10"/>
      <c r="D82" s="10"/>
      <c r="E82" s="10"/>
      <c r="F82" s="10"/>
      <c r="G82" s="11"/>
      <c r="H82" s="10"/>
      <c r="I82" s="9"/>
      <c r="J82" s="10"/>
      <c r="K82" s="10"/>
      <c r="L82" s="12">
        <f>IF(OR(H82&lt;&gt;"запланировано",J82="",$C$4=""),"",J82-$C$4)</f>
      </c>
      <c r="M82" s="12">
        <f>IF(H82="открыто","открытое замечание — обсудить с мастерской",IF(H82&lt;&gt;"запланировано","",IF(AND(I82&lt;&gt;"",$C$5&lt;&gt;"",I82&lt;=$C$5),"наступила дата осмотра — записаться",IF(AND(L82&lt;&gt;"",L82&lt;=0),"пробег до осмотра пройден — записаться",""))))</f>
      </c>
    </row>
    <row r="83" spans="1:13" x14ac:dyDescent="0.25">
      <c r="A83" s="9"/>
      <c r="B83" s="10"/>
      <c r="C83" s="10"/>
      <c r="D83" s="10"/>
      <c r="E83" s="10"/>
      <c r="F83" s="10"/>
      <c r="G83" s="11"/>
      <c r="H83" s="10"/>
      <c r="I83" s="9"/>
      <c r="J83" s="10"/>
      <c r="K83" s="10"/>
      <c r="L83" s="12">
        <f>IF(OR(H83&lt;&gt;"запланировано",J83="",$C$4=""),"",J83-$C$4)</f>
      </c>
      <c r="M83" s="12">
        <f>IF(H83="открыто","открытое замечание — обсудить с мастерской",IF(H83&lt;&gt;"запланировано","",IF(AND(I83&lt;&gt;"",$C$5&lt;&gt;"",I83&lt;=$C$5),"наступила дата осмотра — записаться",IF(AND(L83&lt;&gt;"",L83&lt;=0),"пробег до осмотра пройден — записаться",""))))</f>
      </c>
    </row>
    <row r="84" spans="1:13" x14ac:dyDescent="0.25">
      <c r="A84" s="9"/>
      <c r="B84" s="10"/>
      <c r="C84" s="10"/>
      <c r="D84" s="10"/>
      <c r="E84" s="10"/>
      <c r="F84" s="10"/>
      <c r="G84" s="11"/>
      <c r="H84" s="10"/>
      <c r="I84" s="9"/>
      <c r="J84" s="10"/>
      <c r="K84" s="10"/>
      <c r="L84" s="12">
        <f>IF(OR(H84&lt;&gt;"запланировано",J84="",$C$4=""),"",J84-$C$4)</f>
      </c>
      <c r="M84" s="12">
        <f>IF(H84="открыто","открытое замечание — обсудить с мастерской",IF(H84&lt;&gt;"запланировано","",IF(AND(I84&lt;&gt;"",$C$5&lt;&gt;"",I84&lt;=$C$5),"наступила дата осмотра — записаться",IF(AND(L84&lt;&gt;"",L84&lt;=0),"пробег до осмотра пройден — записаться",""))))</f>
      </c>
    </row>
    <row r="85" spans="1:13" x14ac:dyDescent="0.25">
      <c r="A85" s="9"/>
      <c r="B85" s="10"/>
      <c r="C85" s="10"/>
      <c r="D85" s="10"/>
      <c r="E85" s="10"/>
      <c r="F85" s="10"/>
      <c r="G85" s="11"/>
      <c r="H85" s="10"/>
      <c r="I85" s="9"/>
      <c r="J85" s="10"/>
      <c r="K85" s="10"/>
      <c r="L85" s="12">
        <f>IF(OR(H85&lt;&gt;"запланировано",J85="",$C$4=""),"",J85-$C$4)</f>
      </c>
      <c r="M85" s="12">
        <f>IF(H85="открыто","открытое замечание — обсудить с мастерской",IF(H85&lt;&gt;"запланировано","",IF(AND(I85&lt;&gt;"",$C$5&lt;&gt;"",I85&lt;=$C$5),"наступила дата осмотра — записаться",IF(AND(L85&lt;&gt;"",L85&lt;=0),"пробег до осмотра пройден — записаться",""))))</f>
      </c>
    </row>
    <row r="86" spans="1:13" x14ac:dyDescent="0.25">
      <c r="A86" s="9"/>
      <c r="B86" s="10"/>
      <c r="C86" s="10"/>
      <c r="D86" s="10"/>
      <c r="E86" s="10"/>
      <c r="F86" s="10"/>
      <c r="G86" s="11"/>
      <c r="H86" s="10"/>
      <c r="I86" s="9"/>
      <c r="J86" s="10"/>
      <c r="K86" s="10"/>
      <c r="L86" s="12">
        <f>IF(OR(H86&lt;&gt;"запланировано",J86="",$C$4=""),"",J86-$C$4)</f>
      </c>
      <c r="M86" s="12">
        <f>IF(H86="открыто","открытое замечание — обсудить с мастерской",IF(H86&lt;&gt;"запланировано","",IF(AND(I86&lt;&gt;"",$C$5&lt;&gt;"",I86&lt;=$C$5),"наступила дата осмотра — записаться",IF(AND(L86&lt;&gt;"",L86&lt;=0),"пробег до осмотра пройден — записаться",""))))</f>
      </c>
    </row>
    <row r="87" spans="1:13" x14ac:dyDescent="0.25">
      <c r="A87" s="9"/>
      <c r="B87" s="10"/>
      <c r="C87" s="10"/>
      <c r="D87" s="10"/>
      <c r="E87" s="10"/>
      <c r="F87" s="10"/>
      <c r="G87" s="11"/>
      <c r="H87" s="10"/>
      <c r="I87" s="9"/>
      <c r="J87" s="10"/>
      <c r="K87" s="10"/>
      <c r="L87" s="12">
        <f>IF(OR(H87&lt;&gt;"запланировано",J87="",$C$4=""),"",J87-$C$4)</f>
      </c>
      <c r="M87" s="12">
        <f>IF(H87="открыто","открытое замечание — обсудить с мастерской",IF(H87&lt;&gt;"запланировано","",IF(AND(I87&lt;&gt;"",$C$5&lt;&gt;"",I87&lt;=$C$5),"наступила дата осмотра — записаться",IF(AND(L87&lt;&gt;"",L87&lt;=0),"пробег до осмотра пройден — записаться",""))))</f>
      </c>
    </row>
    <row r="88" spans="1:13" x14ac:dyDescent="0.25">
      <c r="A88" s="9"/>
      <c r="B88" s="10"/>
      <c r="C88" s="10"/>
      <c r="D88" s="10"/>
      <c r="E88" s="10"/>
      <c r="F88" s="10"/>
      <c r="G88" s="11"/>
      <c r="H88" s="10"/>
      <c r="I88" s="9"/>
      <c r="J88" s="10"/>
      <c r="K88" s="10"/>
      <c r="L88" s="12">
        <f>IF(OR(H88&lt;&gt;"запланировано",J88="",$C$4=""),"",J88-$C$4)</f>
      </c>
      <c r="M88" s="12">
        <f>IF(H88="открыто","открытое замечание — обсудить с мастерской",IF(H88&lt;&gt;"запланировано","",IF(AND(I88&lt;&gt;"",$C$5&lt;&gt;"",I88&lt;=$C$5),"наступила дата осмотра — записаться",IF(AND(L88&lt;&gt;"",L88&lt;=0),"пробег до осмотра пройден — записаться",""))))</f>
      </c>
    </row>
    <row r="89" spans="1:13" x14ac:dyDescent="0.25">
      <c r="A89" s="9"/>
      <c r="B89" s="10"/>
      <c r="C89" s="10"/>
      <c r="D89" s="10"/>
      <c r="E89" s="10"/>
      <c r="F89" s="10"/>
      <c r="G89" s="11"/>
      <c r="H89" s="10"/>
      <c r="I89" s="9"/>
      <c r="J89" s="10"/>
      <c r="K89" s="10"/>
      <c r="L89" s="12">
        <f>IF(OR(H89&lt;&gt;"запланировано",J89="",$C$4=""),"",J89-$C$4)</f>
      </c>
      <c r="M89" s="12">
        <f>IF(H89="открыто","открытое замечание — обсудить с мастерской",IF(H89&lt;&gt;"запланировано","",IF(AND(I89&lt;&gt;"",$C$5&lt;&gt;"",I89&lt;=$C$5),"наступила дата осмотра — записаться",IF(AND(L89&lt;&gt;"",L89&lt;=0),"пробег до осмотра пройден — записаться",""))))</f>
      </c>
    </row>
    <row r="90" spans="1:13" x14ac:dyDescent="0.25">
      <c r="A90" s="9"/>
      <c r="B90" s="10"/>
      <c r="C90" s="10"/>
      <c r="D90" s="10"/>
      <c r="E90" s="10"/>
      <c r="F90" s="10"/>
      <c r="G90" s="11"/>
      <c r="H90" s="10"/>
      <c r="I90" s="9"/>
      <c r="J90" s="10"/>
      <c r="K90" s="10"/>
      <c r="L90" s="12">
        <f>IF(OR(H90&lt;&gt;"запланировано",J90="",$C$4=""),"",J90-$C$4)</f>
      </c>
      <c r="M90" s="12">
        <f>IF(H90="открыто","открытое замечание — обсудить с мастерской",IF(H90&lt;&gt;"запланировано","",IF(AND(I90&lt;&gt;"",$C$5&lt;&gt;"",I90&lt;=$C$5),"наступила дата осмотра — записаться",IF(AND(L90&lt;&gt;"",L90&lt;=0),"пробег до осмотра пройден — записаться",""))))</f>
      </c>
    </row>
    <row r="91" spans="1:13" x14ac:dyDescent="0.25">
      <c r="A91" s="9"/>
      <c r="B91" s="10"/>
      <c r="C91" s="10"/>
      <c r="D91" s="10"/>
      <c r="E91" s="10"/>
      <c r="F91" s="10"/>
      <c r="G91" s="11"/>
      <c r="H91" s="10"/>
      <c r="I91" s="9"/>
      <c r="J91" s="10"/>
      <c r="K91" s="10"/>
      <c r="L91" s="12">
        <f>IF(OR(H91&lt;&gt;"запланировано",J91="",$C$4=""),"",J91-$C$4)</f>
      </c>
      <c r="M91" s="12">
        <f>IF(H91="открыто","открытое замечание — обсудить с мастерской",IF(H91&lt;&gt;"запланировано","",IF(AND(I91&lt;&gt;"",$C$5&lt;&gt;"",I91&lt;=$C$5),"наступила дата осмотра — записаться",IF(AND(L91&lt;&gt;"",L91&lt;=0),"пробег до осмотра пройден — записаться",""))))</f>
      </c>
    </row>
    <row r="92" spans="1:13" x14ac:dyDescent="0.25">
      <c r="A92" s="9"/>
      <c r="B92" s="10"/>
      <c r="C92" s="10"/>
      <c r="D92" s="10"/>
      <c r="E92" s="10"/>
      <c r="F92" s="10"/>
      <c r="G92" s="11"/>
      <c r="H92" s="10"/>
      <c r="I92" s="9"/>
      <c r="J92" s="10"/>
      <c r="K92" s="10"/>
      <c r="L92" s="12">
        <f>IF(OR(H92&lt;&gt;"запланировано",J92="",$C$4=""),"",J92-$C$4)</f>
      </c>
      <c r="M92" s="12">
        <f>IF(H92="открыто","открытое замечание — обсудить с мастерской",IF(H92&lt;&gt;"запланировано","",IF(AND(I92&lt;&gt;"",$C$5&lt;&gt;"",I92&lt;=$C$5),"наступила дата осмотра — записаться",IF(AND(L92&lt;&gt;"",L92&lt;=0),"пробег до осмотра пройден — записаться",""))))</f>
      </c>
    </row>
    <row r="93" spans="1:13" x14ac:dyDescent="0.25">
      <c r="A93" s="9"/>
      <c r="B93" s="10"/>
      <c r="C93" s="10"/>
      <c r="D93" s="10"/>
      <c r="E93" s="10"/>
      <c r="F93" s="10"/>
      <c r="G93" s="11"/>
      <c r="H93" s="10"/>
      <c r="I93" s="9"/>
      <c r="J93" s="10"/>
      <c r="K93" s="10"/>
      <c r="L93" s="12">
        <f>IF(OR(H93&lt;&gt;"запланировано",J93="",$C$4=""),"",J93-$C$4)</f>
      </c>
      <c r="M93" s="12">
        <f>IF(H93="открыто","открытое замечание — обсудить с мастерской",IF(H93&lt;&gt;"запланировано","",IF(AND(I93&lt;&gt;"",$C$5&lt;&gt;"",I93&lt;=$C$5),"наступила дата осмотра — записаться",IF(AND(L93&lt;&gt;"",L93&lt;=0),"пробег до осмотра пройден — записаться",""))))</f>
      </c>
    </row>
    <row r="94" spans="1:13" x14ac:dyDescent="0.25">
      <c r="A94" s="9"/>
      <c r="B94" s="10"/>
      <c r="C94" s="10"/>
      <c r="D94" s="10"/>
      <c r="E94" s="10"/>
      <c r="F94" s="10"/>
      <c r="G94" s="11"/>
      <c r="H94" s="10"/>
      <c r="I94" s="9"/>
      <c r="J94" s="10"/>
      <c r="K94" s="10"/>
      <c r="L94" s="12">
        <f>IF(OR(H94&lt;&gt;"запланировано",J94="",$C$4=""),"",J94-$C$4)</f>
      </c>
      <c r="M94" s="12">
        <f>IF(H94="открыто","открытое замечание — обсудить с мастерской",IF(H94&lt;&gt;"запланировано","",IF(AND(I94&lt;&gt;"",$C$5&lt;&gt;"",I94&lt;=$C$5),"наступила дата осмотра — записаться",IF(AND(L94&lt;&gt;"",L94&lt;=0),"пробег до осмотра пройден — записаться",""))))</f>
      </c>
    </row>
    <row r="95" spans="1:13" x14ac:dyDescent="0.25">
      <c r="A95" s="9"/>
      <c r="B95" s="10"/>
      <c r="C95" s="10"/>
      <c r="D95" s="10"/>
      <c r="E95" s="10"/>
      <c r="F95" s="10"/>
      <c r="G95" s="11"/>
      <c r="H95" s="10"/>
      <c r="I95" s="9"/>
      <c r="J95" s="10"/>
      <c r="K95" s="10"/>
      <c r="L95" s="12">
        <f>IF(OR(H95&lt;&gt;"запланировано",J95="",$C$4=""),"",J95-$C$4)</f>
      </c>
      <c r="M95" s="12">
        <f>IF(H95="открыто","открытое замечание — обсудить с мастерской",IF(H95&lt;&gt;"запланировано","",IF(AND(I95&lt;&gt;"",$C$5&lt;&gt;"",I95&lt;=$C$5),"наступила дата осмотра — записаться",IF(AND(L95&lt;&gt;"",L95&lt;=0),"пробег до осмотра пройден — записаться",""))))</f>
      </c>
    </row>
    <row r="96" spans="1:13" x14ac:dyDescent="0.25">
      <c r="A96" s="9"/>
      <c r="B96" s="10"/>
      <c r="C96" s="10"/>
      <c r="D96" s="10"/>
      <c r="E96" s="10"/>
      <c r="F96" s="10"/>
      <c r="G96" s="11"/>
      <c r="H96" s="10"/>
      <c r="I96" s="9"/>
      <c r="J96" s="10"/>
      <c r="K96" s="10"/>
      <c r="L96" s="12">
        <f>IF(OR(H96&lt;&gt;"запланировано",J96="",$C$4=""),"",J96-$C$4)</f>
      </c>
      <c r="M96" s="12">
        <f>IF(H96="открыто","открытое замечание — обсудить с мастерской",IF(H96&lt;&gt;"запланировано","",IF(AND(I96&lt;&gt;"",$C$5&lt;&gt;"",I96&lt;=$C$5),"наступила дата осмотра — записаться",IF(AND(L96&lt;&gt;"",L96&lt;=0),"пробег до осмотра пройден — записаться",""))))</f>
      </c>
    </row>
    <row r="97" spans="1:13" x14ac:dyDescent="0.25">
      <c r="A97" s="9"/>
      <c r="B97" s="10"/>
      <c r="C97" s="10"/>
      <c r="D97" s="10"/>
      <c r="E97" s="10"/>
      <c r="F97" s="10"/>
      <c r="G97" s="11"/>
      <c r="H97" s="10"/>
      <c r="I97" s="9"/>
      <c r="J97" s="10"/>
      <c r="K97" s="10"/>
      <c r="L97" s="12">
        <f>IF(OR(H97&lt;&gt;"запланировано",J97="",$C$4=""),"",J97-$C$4)</f>
      </c>
      <c r="M97" s="12">
        <f>IF(H97="открыто","открытое замечание — обсудить с мастерской",IF(H97&lt;&gt;"запланировано","",IF(AND(I97&lt;&gt;"",$C$5&lt;&gt;"",I97&lt;=$C$5),"наступила дата осмотра — записаться",IF(AND(L97&lt;&gt;"",L97&lt;=0),"пробег до осмотра пройден — записаться",""))))</f>
      </c>
    </row>
    <row r="98" spans="1:13" x14ac:dyDescent="0.25">
      <c r="A98" s="9"/>
      <c r="B98" s="10"/>
      <c r="C98" s="10"/>
      <c r="D98" s="10"/>
      <c r="E98" s="10"/>
      <c r="F98" s="10"/>
      <c r="G98" s="11"/>
      <c r="H98" s="10"/>
      <c r="I98" s="9"/>
      <c r="J98" s="10"/>
      <c r="K98" s="10"/>
      <c r="L98" s="12">
        <f>IF(OR(H98&lt;&gt;"запланировано",J98="",$C$4=""),"",J98-$C$4)</f>
      </c>
      <c r="M98" s="12">
        <f>IF(H98="открыто","открытое замечание — обсудить с мастерской",IF(H98&lt;&gt;"запланировано","",IF(AND(I98&lt;&gt;"",$C$5&lt;&gt;"",I98&lt;=$C$5),"наступила дата осмотра — записаться",IF(AND(L98&lt;&gt;"",L98&lt;=0),"пробег до осмотра пройден — записаться",""))))</f>
      </c>
    </row>
    <row r="99" spans="1:13" x14ac:dyDescent="0.25">
      <c r="A99" s="9"/>
      <c r="B99" s="10"/>
      <c r="C99" s="10"/>
      <c r="D99" s="10"/>
      <c r="E99" s="10"/>
      <c r="F99" s="10"/>
      <c r="G99" s="11"/>
      <c r="H99" s="10"/>
      <c r="I99" s="9"/>
      <c r="J99" s="10"/>
      <c r="K99" s="10"/>
      <c r="L99" s="12">
        <f>IF(OR(H99&lt;&gt;"запланировано",J99="",$C$4=""),"",J99-$C$4)</f>
      </c>
      <c r="M99" s="12">
        <f>IF(H99="открыто","открытое замечание — обсудить с мастерской",IF(H99&lt;&gt;"запланировано","",IF(AND(I99&lt;&gt;"",$C$5&lt;&gt;"",I99&lt;=$C$5),"наступила дата осмотра — записаться",IF(AND(L99&lt;&gt;"",L99&lt;=0),"пробег до осмотра пройден — записаться",""))))</f>
      </c>
    </row>
    <row r="100" spans="1:13" x14ac:dyDescent="0.25">
      <c r="A100" s="9"/>
      <c r="B100" s="10"/>
      <c r="C100" s="10"/>
      <c r="D100" s="10"/>
      <c r="E100" s="10"/>
      <c r="F100" s="10"/>
      <c r="G100" s="11"/>
      <c r="H100" s="10"/>
      <c r="I100" s="9"/>
      <c r="J100" s="10"/>
      <c r="K100" s="10"/>
      <c r="L100" s="12">
        <f>IF(OR(H100&lt;&gt;"запланировано",J100="",$C$4=""),"",J100-$C$4)</f>
      </c>
      <c r="M100" s="12">
        <f>IF(H100="открыто","открытое замечание — обсудить с мастерской",IF(H100&lt;&gt;"запланировано","",IF(AND(I100&lt;&gt;"",$C$5&lt;&gt;"",I100&lt;=$C$5),"наступила дата осмотра — записаться",IF(AND(L100&lt;&gt;"",L100&lt;=0),"пробег до осмотра пройден — записаться",""))))</f>
      </c>
    </row>
    <row r="101" spans="1:13" x14ac:dyDescent="0.25">
      <c r="A101" s="9"/>
      <c r="B101" s="10"/>
      <c r="C101" s="10"/>
      <c r="D101" s="10"/>
      <c r="E101" s="10"/>
      <c r="F101" s="10"/>
      <c r="G101" s="11"/>
      <c r="H101" s="10"/>
      <c r="I101" s="9"/>
      <c r="J101" s="10"/>
      <c r="K101" s="10"/>
      <c r="L101" s="12">
        <f>IF(OR(H101&lt;&gt;"запланировано",J101="",$C$4=""),"",J101-$C$4)</f>
      </c>
      <c r="M101" s="12">
        <f>IF(H101="открыто","открытое замечание — обсудить с мастерской",IF(H101&lt;&gt;"запланировано","",IF(AND(I101&lt;&gt;"",$C$5&lt;&gt;"",I101&lt;=$C$5),"наступила дата осмотра — записаться",IF(AND(L101&lt;&gt;"",L101&lt;=0),"пробег до осмотра пройден — записаться",""))))</f>
      </c>
    </row>
    <row r="102" spans="1:13" x14ac:dyDescent="0.25">
      <c r="A102" s="9"/>
      <c r="B102" s="10"/>
      <c r="C102" s="10"/>
      <c r="D102" s="10"/>
      <c r="E102" s="10"/>
      <c r="F102" s="10"/>
      <c r="G102" s="11"/>
      <c r="H102" s="10"/>
      <c r="I102" s="9"/>
      <c r="J102" s="10"/>
      <c r="K102" s="10"/>
      <c r="L102" s="12">
        <f>IF(OR(H102&lt;&gt;"запланировано",J102="",$C$4=""),"",J102-$C$4)</f>
      </c>
      <c r="M102" s="12">
        <f>IF(H102="открыто","открытое замечание — обсудить с мастерской",IF(H102&lt;&gt;"запланировано","",IF(AND(I102&lt;&gt;"",$C$5&lt;&gt;"",I102&lt;=$C$5),"наступила дата осмотра — записаться",IF(AND(L102&lt;&gt;"",L102&lt;=0),"пробег до осмотра пройден — записаться",""))))</f>
      </c>
    </row>
    <row r="103" spans="1:13" x14ac:dyDescent="0.25">
      <c r="A103" s="9"/>
      <c r="B103" s="10"/>
      <c r="C103" s="10"/>
      <c r="D103" s="10"/>
      <c r="E103" s="10"/>
      <c r="F103" s="10"/>
      <c r="G103" s="11"/>
      <c r="H103" s="10"/>
      <c r="I103" s="9"/>
      <c r="J103" s="10"/>
      <c r="K103" s="10"/>
      <c r="L103" s="12">
        <f>IF(OR(H103&lt;&gt;"запланировано",J103="",$C$4=""),"",J103-$C$4)</f>
      </c>
      <c r="M103" s="12">
        <f>IF(H103="открыто","открытое замечание — обсудить с мастерской",IF(H103&lt;&gt;"запланировано","",IF(AND(I103&lt;&gt;"",$C$5&lt;&gt;"",I103&lt;=$C$5),"наступила дата осмотра — записаться",IF(AND(L103&lt;&gt;"",L103&lt;=0),"пробег до осмотра пройден — записаться",""))))</f>
      </c>
    </row>
    <row r="104" spans="1:13" x14ac:dyDescent="0.25">
      <c r="A104" s="9"/>
      <c r="B104" s="10"/>
      <c r="C104" s="10"/>
      <c r="D104" s="10"/>
      <c r="E104" s="10"/>
      <c r="F104" s="10"/>
      <c r="G104" s="11"/>
      <c r="H104" s="10"/>
      <c r="I104" s="9"/>
      <c r="J104" s="10"/>
      <c r="K104" s="10"/>
      <c r="L104" s="12">
        <f>IF(OR(H104&lt;&gt;"запланировано",J104="",$C$4=""),"",J104-$C$4)</f>
      </c>
      <c r="M104" s="12">
        <f>IF(H104="открыто","открытое замечание — обсудить с мастерской",IF(H104&lt;&gt;"запланировано","",IF(AND(I104&lt;&gt;"",$C$5&lt;&gt;"",I104&lt;=$C$5),"наступила дата осмотра — записаться",IF(AND(L104&lt;&gt;"",L104&lt;=0),"пробег до осмотра пройден — записаться",""))))</f>
      </c>
    </row>
    <row r="105" spans="1:13" x14ac:dyDescent="0.25">
      <c r="A105" s="9"/>
      <c r="B105" s="10"/>
      <c r="C105" s="10"/>
      <c r="D105" s="10"/>
      <c r="E105" s="10"/>
      <c r="F105" s="10"/>
      <c r="G105" s="11"/>
      <c r="H105" s="10"/>
      <c r="I105" s="9"/>
      <c r="J105" s="10"/>
      <c r="K105" s="10"/>
      <c r="L105" s="12">
        <f>IF(OR(H105&lt;&gt;"запланировано",J105="",$C$4=""),"",J105-$C$4)</f>
      </c>
      <c r="M105" s="12">
        <f>IF(H105="открыто","открытое замечание — обсудить с мастерской",IF(H105&lt;&gt;"запланировано","",IF(AND(I105&lt;&gt;"",$C$5&lt;&gt;"",I105&lt;=$C$5),"наступила дата осмотра — записаться",IF(AND(L105&lt;&gt;"",L105&lt;=0),"пробег до осмотра пройден — записаться",""))))</f>
      </c>
    </row>
    <row r="106" spans="1:13" x14ac:dyDescent="0.25">
      <c r="A106" s="9"/>
      <c r="B106" s="10"/>
      <c r="C106" s="10"/>
      <c r="D106" s="10"/>
      <c r="E106" s="10"/>
      <c r="F106" s="10"/>
      <c r="G106" s="11"/>
      <c r="H106" s="10"/>
      <c r="I106" s="9"/>
      <c r="J106" s="10"/>
      <c r="K106" s="10"/>
      <c r="L106" s="12">
        <f>IF(OR(H106&lt;&gt;"запланировано",J106="",$C$4=""),"",J106-$C$4)</f>
      </c>
      <c r="M106" s="12">
        <f>IF(H106="открыто","открытое замечание — обсудить с мастерской",IF(H106&lt;&gt;"запланировано","",IF(AND(I106&lt;&gt;"",$C$5&lt;&gt;"",I106&lt;=$C$5),"наступила дата осмотра — записаться",IF(AND(L106&lt;&gt;"",L106&lt;=0),"пробег до осмотра пройден — записаться",""))))</f>
      </c>
    </row>
    <row r="107" spans="1:13" x14ac:dyDescent="0.25">
      <c r="A107" s="9"/>
      <c r="B107" s="10"/>
      <c r="C107" s="10"/>
      <c r="D107" s="10"/>
      <c r="E107" s="10"/>
      <c r="F107" s="10"/>
      <c r="G107" s="11"/>
      <c r="H107" s="10"/>
      <c r="I107" s="9"/>
      <c r="J107" s="10"/>
      <c r="K107" s="10"/>
      <c r="L107" s="12">
        <f>IF(OR(H107&lt;&gt;"запланировано",J107="",$C$4=""),"",J107-$C$4)</f>
      </c>
      <c r="M107" s="12">
        <f>IF(H107="открыто","открытое замечание — обсудить с мастерской",IF(H107&lt;&gt;"запланировано","",IF(AND(I107&lt;&gt;"",$C$5&lt;&gt;"",I107&lt;=$C$5),"наступила дата осмотра — записаться",IF(AND(L107&lt;&gt;"",L107&lt;=0),"пробег до осмотра пройден — записаться",""))))</f>
      </c>
    </row>
    <row r="108" spans="1:13" x14ac:dyDescent="0.25">
      <c r="A108" s="9"/>
      <c r="B108" s="10"/>
      <c r="C108" s="10"/>
      <c r="D108" s="10"/>
      <c r="E108" s="10"/>
      <c r="F108" s="10"/>
      <c r="G108" s="11"/>
      <c r="H108" s="10"/>
      <c r="I108" s="9"/>
      <c r="J108" s="10"/>
      <c r="K108" s="10"/>
      <c r="L108" s="12">
        <f>IF(OR(H108&lt;&gt;"запланировано",J108="",$C$4=""),"",J108-$C$4)</f>
      </c>
      <c r="M108" s="12">
        <f>IF(H108="открыто","открытое замечание — обсудить с мастерской",IF(H108&lt;&gt;"запланировано","",IF(AND(I108&lt;&gt;"",$C$5&lt;&gt;"",I108&lt;=$C$5),"наступила дата осмотра — записаться",IF(AND(L108&lt;&gt;"",L108&lt;=0),"пробег до осмотра пройден — записаться",""))))</f>
      </c>
    </row>
    <row r="109" spans="1:13" x14ac:dyDescent="0.25">
      <c r="A109" s="9"/>
      <c r="B109" s="10"/>
      <c r="C109" s="10"/>
      <c r="D109" s="10"/>
      <c r="E109" s="10"/>
      <c r="F109" s="10"/>
      <c r="G109" s="11"/>
      <c r="H109" s="10"/>
      <c r="I109" s="9"/>
      <c r="J109" s="10"/>
      <c r="K109" s="10"/>
      <c r="L109" s="12">
        <f>IF(OR(H109&lt;&gt;"запланировано",J109="",$C$4=""),"",J109-$C$4)</f>
      </c>
      <c r="M109" s="12">
        <f>IF(H109="открыто","открытое замечание — обсудить с мастерской",IF(H109&lt;&gt;"запланировано","",IF(AND(I109&lt;&gt;"",$C$5&lt;&gt;"",I109&lt;=$C$5),"наступила дата осмотра — записаться",IF(AND(L109&lt;&gt;"",L109&lt;=0),"пробег до осмотра пройден — записаться",""))))</f>
      </c>
    </row>
    <row r="110" spans="1:13" x14ac:dyDescent="0.25">
      <c r="A110" s="9"/>
      <c r="B110" s="10"/>
      <c r="C110" s="10"/>
      <c r="D110" s="10"/>
      <c r="E110" s="10"/>
      <c r="F110" s="10"/>
      <c r="G110" s="11"/>
      <c r="H110" s="10"/>
      <c r="I110" s="9"/>
      <c r="J110" s="10"/>
      <c r="K110" s="10"/>
      <c r="L110" s="12">
        <f>IF(OR(H110&lt;&gt;"запланировано",J110="",$C$4=""),"",J110-$C$4)</f>
      </c>
      <c r="M110" s="12">
        <f>IF(H110="открыто","открытое замечание — обсудить с мастерской",IF(H110&lt;&gt;"запланировано","",IF(AND(I110&lt;&gt;"",$C$5&lt;&gt;"",I110&lt;=$C$5),"наступила дата осмотра — записаться",IF(AND(L110&lt;&gt;"",L110&lt;=0),"пробег до осмотра пройден — записаться",""))))</f>
      </c>
    </row>
    <row r="111" spans="1:13" x14ac:dyDescent="0.25">
      <c r="A111" s="9"/>
      <c r="B111" s="10"/>
      <c r="C111" s="10"/>
      <c r="D111" s="10"/>
      <c r="E111" s="10"/>
      <c r="F111" s="10"/>
      <c r="G111" s="11"/>
      <c r="H111" s="10"/>
      <c r="I111" s="9"/>
      <c r="J111" s="10"/>
      <c r="K111" s="10"/>
      <c r="L111" s="12">
        <f>IF(OR(H111&lt;&gt;"запланировано",J111="",$C$4=""),"",J111-$C$4)</f>
      </c>
      <c r="M111" s="12">
        <f>IF(H111="открыто","открытое замечание — обсудить с мастерской",IF(H111&lt;&gt;"запланировано","",IF(AND(I111&lt;&gt;"",$C$5&lt;&gt;"",I111&lt;=$C$5),"наступила дата осмотра — записаться",IF(AND(L111&lt;&gt;"",L111&lt;=0),"пробег до осмотра пройден — записаться",""))))</f>
      </c>
    </row>
    <row r="112" spans="1:13" x14ac:dyDescent="0.25">
      <c r="A112" s="9"/>
      <c r="B112" s="10"/>
      <c r="C112" s="10"/>
      <c r="D112" s="10"/>
      <c r="E112" s="10"/>
      <c r="F112" s="10"/>
      <c r="G112" s="11"/>
      <c r="H112" s="10"/>
      <c r="I112" s="9"/>
      <c r="J112" s="10"/>
      <c r="K112" s="10"/>
      <c r="L112" s="12">
        <f>IF(OR(H112&lt;&gt;"запланировано",J112="",$C$4=""),"",J112-$C$4)</f>
      </c>
      <c r="M112" s="12">
        <f>IF(H112="открыто","открытое замечание — обсудить с мастерской",IF(H112&lt;&gt;"запланировано","",IF(AND(I112&lt;&gt;"",$C$5&lt;&gt;"",I112&lt;=$C$5),"наступила дата осмотра — записаться",IF(AND(L112&lt;&gt;"",L112&lt;=0),"пробег до осмотра пройден — записаться",""))))</f>
      </c>
    </row>
    <row r="113" spans="1:13" x14ac:dyDescent="0.25">
      <c r="A113" s="9"/>
      <c r="B113" s="10"/>
      <c r="C113" s="10"/>
      <c r="D113" s="10"/>
      <c r="E113" s="10"/>
      <c r="F113" s="10"/>
      <c r="G113" s="11"/>
      <c r="H113" s="10"/>
      <c r="I113" s="9"/>
      <c r="J113" s="10"/>
      <c r="K113" s="10"/>
      <c r="L113" s="12">
        <f>IF(OR(H113&lt;&gt;"запланировано",J113="",$C$4=""),"",J113-$C$4)</f>
      </c>
      <c r="M113" s="12">
        <f>IF(H113="открыто","открытое замечание — обсудить с мастерской",IF(H113&lt;&gt;"запланировано","",IF(AND(I113&lt;&gt;"",$C$5&lt;&gt;"",I113&lt;=$C$5),"наступила дата осмотра — записаться",IF(AND(L113&lt;&gt;"",L113&lt;=0),"пробег до осмотра пройден — записаться",""))))</f>
      </c>
    </row>
    <row r="114" spans="1:13" x14ac:dyDescent="0.25">
      <c r="A114" s="9"/>
      <c r="B114" s="10"/>
      <c r="C114" s="10"/>
      <c r="D114" s="10"/>
      <c r="E114" s="10"/>
      <c r="F114" s="10"/>
      <c r="G114" s="11"/>
      <c r="H114" s="10"/>
      <c r="I114" s="9"/>
      <c r="J114" s="10"/>
      <c r="K114" s="10"/>
      <c r="L114" s="12">
        <f>IF(OR(H114&lt;&gt;"запланировано",J114="",$C$4=""),"",J114-$C$4)</f>
      </c>
      <c r="M114" s="12">
        <f>IF(H114="открыто","открытое замечание — обсудить с мастерской",IF(H114&lt;&gt;"запланировано","",IF(AND(I114&lt;&gt;"",$C$5&lt;&gt;"",I114&lt;=$C$5),"наступила дата осмотра — записаться",IF(AND(L114&lt;&gt;"",L114&lt;=0),"пробег до осмотра пройден — записаться",""))))</f>
      </c>
    </row>
    <row r="115" spans="1:13" x14ac:dyDescent="0.25">
      <c r="A115" s="9"/>
      <c r="B115" s="10"/>
      <c r="C115" s="10"/>
      <c r="D115" s="10"/>
      <c r="E115" s="10"/>
      <c r="F115" s="10"/>
      <c r="G115" s="11"/>
      <c r="H115" s="10"/>
      <c r="I115" s="9"/>
      <c r="J115" s="10"/>
      <c r="K115" s="10"/>
      <c r="L115" s="12">
        <f>IF(OR(H115&lt;&gt;"запланировано",J115="",$C$4=""),"",J115-$C$4)</f>
      </c>
      <c r="M115" s="12">
        <f>IF(H115="открыто","открытое замечание — обсудить с мастерской",IF(H115&lt;&gt;"запланировано","",IF(AND(I115&lt;&gt;"",$C$5&lt;&gt;"",I115&lt;=$C$5),"наступила дата осмотра — записаться",IF(AND(L115&lt;&gt;"",L115&lt;=0),"пробег до осмотра пройден — записаться",""))))</f>
      </c>
    </row>
    <row r="116" spans="1:13" x14ac:dyDescent="0.25">
      <c r="A116" s="9"/>
      <c r="B116" s="10"/>
      <c r="C116" s="10"/>
      <c r="D116" s="10"/>
      <c r="E116" s="10"/>
      <c r="F116" s="10"/>
      <c r="G116" s="11"/>
      <c r="H116" s="10"/>
      <c r="I116" s="9"/>
      <c r="J116" s="10"/>
      <c r="K116" s="10"/>
      <c r="L116" s="12">
        <f>IF(OR(H116&lt;&gt;"запланировано",J116="",$C$4=""),"",J116-$C$4)</f>
      </c>
      <c r="M116" s="12">
        <f>IF(H116="открыто","открытое замечание — обсудить с мастерской",IF(H116&lt;&gt;"запланировано","",IF(AND(I116&lt;&gt;"",$C$5&lt;&gt;"",I116&lt;=$C$5),"наступила дата осмотра — записаться",IF(AND(L116&lt;&gt;"",L116&lt;=0),"пробег до осмотра пройден — записаться",""))))</f>
      </c>
    </row>
    <row r="117" spans="1:13" x14ac:dyDescent="0.25">
      <c r="A117" s="9"/>
      <c r="B117" s="10"/>
      <c r="C117" s="10"/>
      <c r="D117" s="10"/>
      <c r="E117" s="10"/>
      <c r="F117" s="10"/>
      <c r="G117" s="11"/>
      <c r="H117" s="10"/>
      <c r="I117" s="9"/>
      <c r="J117" s="10"/>
      <c r="K117" s="10"/>
      <c r="L117" s="12">
        <f>IF(OR(H117&lt;&gt;"запланировано",J117="",$C$4=""),"",J117-$C$4)</f>
      </c>
      <c r="M117" s="12">
        <f>IF(H117="открыто","открытое замечание — обсудить с мастерской",IF(H117&lt;&gt;"запланировано","",IF(AND(I117&lt;&gt;"",$C$5&lt;&gt;"",I117&lt;=$C$5),"наступила дата осмотра — записаться",IF(AND(L117&lt;&gt;"",L117&lt;=0),"пробег до осмотра пройден — записаться",""))))</f>
      </c>
    </row>
    <row r="118" spans="1:13" x14ac:dyDescent="0.25">
      <c r="A118" s="9"/>
      <c r="B118" s="10"/>
      <c r="C118" s="10"/>
      <c r="D118" s="10"/>
      <c r="E118" s="10"/>
      <c r="F118" s="10"/>
      <c r="G118" s="11"/>
      <c r="H118" s="10"/>
      <c r="I118" s="9"/>
      <c r="J118" s="10"/>
      <c r="K118" s="10"/>
      <c r="L118" s="12">
        <f>IF(OR(H118&lt;&gt;"запланировано",J118="",$C$4=""),"",J118-$C$4)</f>
      </c>
      <c r="M118" s="12">
        <f>IF(H118="открыто","открытое замечание — обсудить с мастерской",IF(H118&lt;&gt;"запланировано","",IF(AND(I118&lt;&gt;"",$C$5&lt;&gt;"",I118&lt;=$C$5),"наступила дата осмотра — записаться",IF(AND(L118&lt;&gt;"",L118&lt;=0),"пробег до осмотра пройден — записаться",""))))</f>
      </c>
    </row>
    <row r="119" spans="1:13" x14ac:dyDescent="0.25">
      <c r="A119" s="9"/>
      <c r="B119" s="10"/>
      <c r="C119" s="10"/>
      <c r="D119" s="10"/>
      <c r="E119" s="10"/>
      <c r="F119" s="10"/>
      <c r="G119" s="11"/>
      <c r="H119" s="10"/>
      <c r="I119" s="9"/>
      <c r="J119" s="10"/>
      <c r="K119" s="10"/>
      <c r="L119" s="12">
        <f>IF(OR(H119&lt;&gt;"запланировано",J119="",$C$4=""),"",J119-$C$4)</f>
      </c>
      <c r="M119" s="12">
        <f>IF(H119="открыто","открытое замечание — обсудить с мастерской",IF(H119&lt;&gt;"запланировано","",IF(AND(I119&lt;&gt;"",$C$5&lt;&gt;"",I119&lt;=$C$5),"наступила дата осмотра — записаться",IF(AND(L119&lt;&gt;"",L119&lt;=0),"пробег до осмотра пройден — записаться",""))))</f>
      </c>
    </row>
    <row r="120" spans="1:13" x14ac:dyDescent="0.25">
      <c r="A120" s="9"/>
      <c r="B120" s="10"/>
      <c r="C120" s="10"/>
      <c r="D120" s="10"/>
      <c r="E120" s="10"/>
      <c r="F120" s="10"/>
      <c r="G120" s="11"/>
      <c r="H120" s="10"/>
      <c r="I120" s="9"/>
      <c r="J120" s="10"/>
      <c r="K120" s="10"/>
      <c r="L120" s="12">
        <f>IF(OR(H120&lt;&gt;"запланировано",J120="",$C$4=""),"",J120-$C$4)</f>
      </c>
      <c r="M120" s="12">
        <f>IF(H120="открыто","открытое замечание — обсудить с мастерской",IF(H120&lt;&gt;"запланировано","",IF(AND(I120&lt;&gt;"",$C$5&lt;&gt;"",I120&lt;=$C$5),"наступила дата осмотра — записаться",IF(AND(L120&lt;&gt;"",L120&lt;=0),"пробег до осмотра пройден — записаться",""))))</f>
      </c>
    </row>
    <row r="121" spans="1:13" x14ac:dyDescent="0.25">
      <c r="A121" s="9"/>
      <c r="B121" s="10"/>
      <c r="C121" s="10"/>
      <c r="D121" s="10"/>
      <c r="E121" s="10"/>
      <c r="F121" s="10"/>
      <c r="G121" s="11"/>
      <c r="H121" s="10"/>
      <c r="I121" s="9"/>
      <c r="J121" s="10"/>
      <c r="K121" s="10"/>
      <c r="L121" s="12">
        <f>IF(OR(H121&lt;&gt;"запланировано",J121="",$C$4=""),"",J121-$C$4)</f>
      </c>
      <c r="M121" s="12">
        <f>IF(H121="открыто","открытое замечание — обсудить с мастерской",IF(H121&lt;&gt;"запланировано","",IF(AND(I121&lt;&gt;"",$C$5&lt;&gt;"",I121&lt;=$C$5),"наступила дата осмотра — записаться",IF(AND(L121&lt;&gt;"",L121&lt;=0),"пробег до осмотра пройден — записаться",""))))</f>
      </c>
    </row>
    <row r="122" spans="1:13" x14ac:dyDescent="0.25">
      <c r="A122" s="9"/>
      <c r="B122" s="10"/>
      <c r="C122" s="10"/>
      <c r="D122" s="10"/>
      <c r="E122" s="10"/>
      <c r="F122" s="10"/>
      <c r="G122" s="11"/>
      <c r="H122" s="10"/>
      <c r="I122" s="9"/>
      <c r="J122" s="10"/>
      <c r="K122" s="10"/>
      <c r="L122" s="12">
        <f>IF(OR(H122&lt;&gt;"запланировано",J122="",$C$4=""),"",J122-$C$4)</f>
      </c>
      <c r="M122" s="12">
        <f>IF(H122="открыто","открытое замечание — обсудить с мастерской",IF(H122&lt;&gt;"запланировано","",IF(AND(I122&lt;&gt;"",$C$5&lt;&gt;"",I122&lt;=$C$5),"наступила дата осмотра — записаться",IF(AND(L122&lt;&gt;"",L122&lt;=0),"пробег до осмотра пройден — записаться",""))))</f>
      </c>
    </row>
    <row r="123" spans="1:13" x14ac:dyDescent="0.25">
      <c r="A123" s="9"/>
      <c r="B123" s="10"/>
      <c r="C123" s="10"/>
      <c r="D123" s="10"/>
      <c r="E123" s="10"/>
      <c r="F123" s="10"/>
      <c r="G123" s="11"/>
      <c r="H123" s="10"/>
      <c r="I123" s="9"/>
      <c r="J123" s="10"/>
      <c r="K123" s="10"/>
      <c r="L123" s="12">
        <f>IF(OR(H123&lt;&gt;"запланировано",J123="",$C$4=""),"",J123-$C$4)</f>
      </c>
      <c r="M123" s="12">
        <f>IF(H123="открыто","открытое замечание — обсудить с мастерской",IF(H123&lt;&gt;"запланировано","",IF(AND(I123&lt;&gt;"",$C$5&lt;&gt;"",I123&lt;=$C$5),"наступила дата осмотра — записаться",IF(AND(L123&lt;&gt;"",L123&lt;=0),"пробег до осмотра пройден — записаться",""))))</f>
      </c>
    </row>
    <row r="124" spans="1:13" x14ac:dyDescent="0.25">
      <c r="A124" s="9"/>
      <c r="B124" s="10"/>
      <c r="C124" s="10"/>
      <c r="D124" s="10"/>
      <c r="E124" s="10"/>
      <c r="F124" s="10"/>
      <c r="G124" s="11"/>
      <c r="H124" s="10"/>
      <c r="I124" s="9"/>
      <c r="J124" s="10"/>
      <c r="K124" s="10"/>
      <c r="L124" s="12">
        <f>IF(OR(H124&lt;&gt;"запланировано",J124="",$C$4=""),"",J124-$C$4)</f>
      </c>
      <c r="M124" s="12">
        <f>IF(H124="открыто","открытое замечание — обсудить с мастерской",IF(H124&lt;&gt;"запланировано","",IF(AND(I124&lt;&gt;"",$C$5&lt;&gt;"",I124&lt;=$C$5),"наступила дата осмотра — записаться",IF(AND(L124&lt;&gt;"",L124&lt;=0),"пробег до осмотра пройден — записаться",""))))</f>
      </c>
    </row>
    <row r="125" spans="1:13" x14ac:dyDescent="0.25">
      <c r="A125" s="9"/>
      <c r="B125" s="10"/>
      <c r="C125" s="10"/>
      <c r="D125" s="10"/>
      <c r="E125" s="10"/>
      <c r="F125" s="10"/>
      <c r="G125" s="11"/>
      <c r="H125" s="10"/>
      <c r="I125" s="9"/>
      <c r="J125" s="10"/>
      <c r="K125" s="10"/>
      <c r="L125" s="12">
        <f>IF(OR(H125&lt;&gt;"запланировано",J125="",$C$4=""),"",J125-$C$4)</f>
      </c>
      <c r="M125" s="12">
        <f>IF(H125="открыто","открытое замечание — обсудить с мастерской",IF(H125&lt;&gt;"запланировано","",IF(AND(I125&lt;&gt;"",$C$5&lt;&gt;"",I125&lt;=$C$5),"наступила дата осмотра — записаться",IF(AND(L125&lt;&gt;"",L125&lt;=0),"пробег до осмотра пройден — записаться",""))))</f>
      </c>
    </row>
    <row r="126" spans="1:13" x14ac:dyDescent="0.25">
      <c r="A126" s="9"/>
      <c r="B126" s="10"/>
      <c r="C126" s="10"/>
      <c r="D126" s="10"/>
      <c r="E126" s="10"/>
      <c r="F126" s="10"/>
      <c r="G126" s="11"/>
      <c r="H126" s="10"/>
      <c r="I126" s="9"/>
      <c r="J126" s="10"/>
      <c r="K126" s="10"/>
      <c r="L126" s="12">
        <f>IF(OR(H126&lt;&gt;"запланировано",J126="",$C$4=""),"",J126-$C$4)</f>
      </c>
      <c r="M126" s="12">
        <f>IF(H126="открыто","открытое замечание — обсудить с мастерской",IF(H126&lt;&gt;"запланировано","",IF(AND(I126&lt;&gt;"",$C$5&lt;&gt;"",I126&lt;=$C$5),"наступила дата осмотра — записаться",IF(AND(L126&lt;&gt;"",L126&lt;=0),"пробег до осмотра пройден — записаться",""))))</f>
      </c>
    </row>
    <row r="127" spans="1:13" x14ac:dyDescent="0.25">
      <c r="A127" s="9"/>
      <c r="B127" s="10"/>
      <c r="C127" s="10"/>
      <c r="D127" s="10"/>
      <c r="E127" s="10"/>
      <c r="F127" s="10"/>
      <c r="G127" s="11"/>
      <c r="H127" s="10"/>
      <c r="I127" s="9"/>
      <c r="J127" s="10"/>
      <c r="K127" s="10"/>
      <c r="L127" s="12">
        <f>IF(OR(H127&lt;&gt;"запланировано",J127="",$C$4=""),"",J127-$C$4)</f>
      </c>
      <c r="M127" s="12">
        <f>IF(H127="открыто","открытое замечание — обсудить с мастерской",IF(H127&lt;&gt;"запланировано","",IF(AND(I127&lt;&gt;"",$C$5&lt;&gt;"",I127&lt;=$C$5),"наступила дата осмотра — записаться",IF(AND(L127&lt;&gt;"",L127&lt;=0),"пробег до осмотра пройден — записаться",""))))</f>
      </c>
    </row>
    <row r="128" spans="1:13" x14ac:dyDescent="0.25">
      <c r="A128" s="9"/>
      <c r="B128" s="10"/>
      <c r="C128" s="10"/>
      <c r="D128" s="10"/>
      <c r="E128" s="10"/>
      <c r="F128" s="10"/>
      <c r="G128" s="11"/>
      <c r="H128" s="10"/>
      <c r="I128" s="9"/>
      <c r="J128" s="10"/>
      <c r="K128" s="10"/>
      <c r="L128" s="12">
        <f>IF(OR(H128&lt;&gt;"запланировано",J128="",$C$4=""),"",J128-$C$4)</f>
      </c>
      <c r="M128" s="12">
        <f>IF(H128="открыто","открытое замечание — обсудить с мастерской",IF(H128&lt;&gt;"запланировано","",IF(AND(I128&lt;&gt;"",$C$5&lt;&gt;"",I128&lt;=$C$5),"наступила дата осмотра — записаться",IF(AND(L128&lt;&gt;"",L128&lt;=0),"пробег до осмотра пройден — записаться",""))))</f>
      </c>
    </row>
    <row r="129" spans="1:13" x14ac:dyDescent="0.25">
      <c r="A129" s="9"/>
      <c r="B129" s="10"/>
      <c r="C129" s="10"/>
      <c r="D129" s="10"/>
      <c r="E129" s="10"/>
      <c r="F129" s="10"/>
      <c r="G129" s="11"/>
      <c r="H129" s="10"/>
      <c r="I129" s="9"/>
      <c r="J129" s="10"/>
      <c r="K129" s="10"/>
      <c r="L129" s="12">
        <f>IF(OR(H129&lt;&gt;"запланировано",J129="",$C$4=""),"",J129-$C$4)</f>
      </c>
      <c r="M129" s="12">
        <f>IF(H129="открыто","открытое замечание — обсудить с мастерской",IF(H129&lt;&gt;"запланировано","",IF(AND(I129&lt;&gt;"",$C$5&lt;&gt;"",I129&lt;=$C$5),"наступила дата осмотра — записаться",IF(AND(L129&lt;&gt;"",L129&lt;=0),"пробег до осмотра пройден — записаться",""))))</f>
      </c>
    </row>
    <row r="130" spans="1:13" x14ac:dyDescent="0.25">
      <c r="A130" s="9"/>
      <c r="B130" s="10"/>
      <c r="C130" s="10"/>
      <c r="D130" s="10"/>
      <c r="E130" s="10"/>
      <c r="F130" s="10"/>
      <c r="G130" s="11"/>
      <c r="H130" s="10"/>
      <c r="I130" s="9"/>
      <c r="J130" s="10"/>
      <c r="K130" s="10"/>
      <c r="L130" s="12">
        <f>IF(OR(H130&lt;&gt;"запланировано",J130="",$C$4=""),"",J130-$C$4)</f>
      </c>
      <c r="M130" s="12">
        <f>IF(H130="открыто","открытое замечание — обсудить с мастерской",IF(H130&lt;&gt;"запланировано","",IF(AND(I130&lt;&gt;"",$C$5&lt;&gt;"",I130&lt;=$C$5),"наступила дата осмотра — записаться",IF(AND(L130&lt;&gt;"",L130&lt;=0),"пробег до осмотра пройден — записаться",""))))</f>
      </c>
    </row>
    <row r="131" spans="1:13" x14ac:dyDescent="0.25">
      <c r="A131" s="9"/>
      <c r="B131" s="10"/>
      <c r="C131" s="10"/>
      <c r="D131" s="10"/>
      <c r="E131" s="10"/>
      <c r="F131" s="10"/>
      <c r="G131" s="11"/>
      <c r="H131" s="10"/>
      <c r="I131" s="9"/>
      <c r="J131" s="10"/>
      <c r="K131" s="10"/>
      <c r="L131" s="12">
        <f>IF(OR(H131&lt;&gt;"запланировано",J131="",$C$4=""),"",J131-$C$4)</f>
      </c>
      <c r="M131" s="12">
        <f>IF(H131="открыто","открытое замечание — обсудить с мастерской",IF(H131&lt;&gt;"запланировано","",IF(AND(I131&lt;&gt;"",$C$5&lt;&gt;"",I131&lt;=$C$5),"наступила дата осмотра — записаться",IF(AND(L131&lt;&gt;"",L131&lt;=0),"пробег до осмотра пройден — записаться",""))))</f>
      </c>
    </row>
    <row r="132" spans="1:13" x14ac:dyDescent="0.25">
      <c r="A132" s="9"/>
      <c r="B132" s="10"/>
      <c r="C132" s="10"/>
      <c r="D132" s="10"/>
      <c r="E132" s="10"/>
      <c r="F132" s="10"/>
      <c r="G132" s="11"/>
      <c r="H132" s="10"/>
      <c r="I132" s="9"/>
      <c r="J132" s="10"/>
      <c r="K132" s="10"/>
      <c r="L132" s="12">
        <f>IF(OR(H132&lt;&gt;"запланировано",J132="",$C$4=""),"",J132-$C$4)</f>
      </c>
      <c r="M132" s="12">
        <f>IF(H132="открыто","открытое замечание — обсудить с мастерской",IF(H132&lt;&gt;"запланировано","",IF(AND(I132&lt;&gt;"",$C$5&lt;&gt;"",I132&lt;=$C$5),"наступила дата осмотра — записаться",IF(AND(L132&lt;&gt;"",L132&lt;=0),"пробег до осмотра пройден — записаться",""))))</f>
      </c>
    </row>
    <row r="133" spans="1:13" x14ac:dyDescent="0.25">
      <c r="A133" s="9"/>
      <c r="B133" s="10"/>
      <c r="C133" s="10"/>
      <c r="D133" s="10"/>
      <c r="E133" s="10"/>
      <c r="F133" s="10"/>
      <c r="G133" s="11"/>
      <c r="H133" s="10"/>
      <c r="I133" s="9"/>
      <c r="J133" s="10"/>
      <c r="K133" s="10"/>
      <c r="L133" s="12">
        <f>IF(OR(H133&lt;&gt;"запланировано",J133="",$C$4=""),"",J133-$C$4)</f>
      </c>
      <c r="M133" s="12">
        <f>IF(H133="открыто","открытое замечание — обсудить с мастерской",IF(H133&lt;&gt;"запланировано","",IF(AND(I133&lt;&gt;"",$C$5&lt;&gt;"",I133&lt;=$C$5),"наступила дата осмотра — записаться",IF(AND(L133&lt;&gt;"",L133&lt;=0),"пробег до осмотра пройден — записаться",""))))</f>
      </c>
    </row>
    <row r="134" spans="1:13" x14ac:dyDescent="0.25">
      <c r="A134" s="9"/>
      <c r="B134" s="10"/>
      <c r="C134" s="10"/>
      <c r="D134" s="10"/>
      <c r="E134" s="10"/>
      <c r="F134" s="10"/>
      <c r="G134" s="11"/>
      <c r="H134" s="10"/>
      <c r="I134" s="9"/>
      <c r="J134" s="10"/>
      <c r="K134" s="10"/>
      <c r="L134" s="12">
        <f>IF(OR(H134&lt;&gt;"запланировано",J134="",$C$4=""),"",J134-$C$4)</f>
      </c>
      <c r="M134" s="12">
        <f>IF(H134="открыто","открытое замечание — обсудить с мастерской",IF(H134&lt;&gt;"запланировано","",IF(AND(I134&lt;&gt;"",$C$5&lt;&gt;"",I134&lt;=$C$5),"наступила дата осмотра — записаться",IF(AND(L134&lt;&gt;"",L134&lt;=0),"пробег до осмотра пройден — записаться",""))))</f>
      </c>
    </row>
    <row r="135" spans="1:13" x14ac:dyDescent="0.25">
      <c r="A135" s="9"/>
      <c r="B135" s="10"/>
      <c r="C135" s="10"/>
      <c r="D135" s="10"/>
      <c r="E135" s="10"/>
      <c r="F135" s="10"/>
      <c r="G135" s="11"/>
      <c r="H135" s="10"/>
      <c r="I135" s="9"/>
      <c r="J135" s="10"/>
      <c r="K135" s="10"/>
      <c r="L135" s="12">
        <f>IF(OR(H135&lt;&gt;"запланировано",J135="",$C$4=""),"",J135-$C$4)</f>
      </c>
      <c r="M135" s="12">
        <f>IF(H135="открыто","открытое замечание — обсудить с мастерской",IF(H135&lt;&gt;"запланировано","",IF(AND(I135&lt;&gt;"",$C$5&lt;&gt;"",I135&lt;=$C$5),"наступила дата осмотра — записаться",IF(AND(L135&lt;&gt;"",L135&lt;=0),"пробег до осмотра пройден — записаться",""))))</f>
      </c>
    </row>
    <row r="136" spans="1:13" x14ac:dyDescent="0.25">
      <c r="A136" s="9"/>
      <c r="B136" s="10"/>
      <c r="C136" s="10"/>
      <c r="D136" s="10"/>
      <c r="E136" s="10"/>
      <c r="F136" s="10"/>
      <c r="G136" s="11"/>
      <c r="H136" s="10"/>
      <c r="I136" s="9"/>
      <c r="J136" s="10"/>
      <c r="K136" s="10"/>
      <c r="L136" s="12">
        <f>IF(OR(H136&lt;&gt;"запланировано",J136="",$C$4=""),"",J136-$C$4)</f>
      </c>
      <c r="M136" s="12">
        <f>IF(H136="открыто","открытое замечание — обсудить с мастерской",IF(H136&lt;&gt;"запланировано","",IF(AND(I136&lt;&gt;"",$C$5&lt;&gt;"",I136&lt;=$C$5),"наступила дата осмотра — записаться",IF(AND(L136&lt;&gt;"",L136&lt;=0),"пробег до осмотра пройден — записаться",""))))</f>
      </c>
    </row>
    <row r="137" spans="1:13" x14ac:dyDescent="0.25">
      <c r="A137" s="9"/>
      <c r="B137" s="10"/>
      <c r="C137" s="10"/>
      <c r="D137" s="10"/>
      <c r="E137" s="10"/>
      <c r="F137" s="10"/>
      <c r="G137" s="11"/>
      <c r="H137" s="10"/>
      <c r="I137" s="9"/>
      <c r="J137" s="10"/>
      <c r="K137" s="10"/>
      <c r="L137" s="12">
        <f>IF(OR(H137&lt;&gt;"запланировано",J137="",$C$4=""),"",J137-$C$4)</f>
      </c>
      <c r="M137" s="12">
        <f>IF(H137="открыто","открытое замечание — обсудить с мастерской",IF(H137&lt;&gt;"запланировано","",IF(AND(I137&lt;&gt;"",$C$5&lt;&gt;"",I137&lt;=$C$5),"наступила дата осмотра — записаться",IF(AND(L137&lt;&gt;"",L137&lt;=0),"пробег до осмотра пройден — записаться",""))))</f>
      </c>
    </row>
    <row r="138" spans="1:13" x14ac:dyDescent="0.25">
      <c r="A138" s="9"/>
      <c r="B138" s="10"/>
      <c r="C138" s="10"/>
      <c r="D138" s="10"/>
      <c r="E138" s="10"/>
      <c r="F138" s="10"/>
      <c r="G138" s="11"/>
      <c r="H138" s="10"/>
      <c r="I138" s="9"/>
      <c r="J138" s="10"/>
      <c r="K138" s="10"/>
      <c r="L138" s="12">
        <f>IF(OR(H138&lt;&gt;"запланировано",J138="",$C$4=""),"",J138-$C$4)</f>
      </c>
      <c r="M138" s="12">
        <f>IF(H138="открыто","открытое замечание — обсудить с мастерской",IF(H138&lt;&gt;"запланировано","",IF(AND(I138&lt;&gt;"",$C$5&lt;&gt;"",I138&lt;=$C$5),"наступила дата осмотра — записаться",IF(AND(L138&lt;&gt;"",L138&lt;=0),"пробег до осмотра пройден — записаться",""))))</f>
      </c>
    </row>
    <row r="139" spans="1:13" x14ac:dyDescent="0.25">
      <c r="A139" s="9"/>
      <c r="B139" s="10"/>
      <c r="C139" s="10"/>
      <c r="D139" s="10"/>
      <c r="E139" s="10"/>
      <c r="F139" s="10"/>
      <c r="G139" s="11"/>
      <c r="H139" s="10"/>
      <c r="I139" s="9"/>
      <c r="J139" s="10"/>
      <c r="K139" s="10"/>
      <c r="L139" s="12">
        <f>IF(OR(H139&lt;&gt;"запланировано",J139="",$C$4=""),"",J139-$C$4)</f>
      </c>
      <c r="M139" s="12">
        <f>IF(H139="открыто","открытое замечание — обсудить с мастерской",IF(H139&lt;&gt;"запланировано","",IF(AND(I139&lt;&gt;"",$C$5&lt;&gt;"",I139&lt;=$C$5),"наступила дата осмотра — записаться",IF(AND(L139&lt;&gt;"",L139&lt;=0),"пробег до осмотра пройден — записаться",""))))</f>
      </c>
    </row>
    <row r="140" spans="1:13" x14ac:dyDescent="0.25">
      <c r="A140" s="9"/>
      <c r="B140" s="10"/>
      <c r="C140" s="10"/>
      <c r="D140" s="10"/>
      <c r="E140" s="10"/>
      <c r="F140" s="10"/>
      <c r="G140" s="11"/>
      <c r="H140" s="10"/>
      <c r="I140" s="9"/>
      <c r="J140" s="10"/>
      <c r="K140" s="10"/>
      <c r="L140" s="12">
        <f>IF(OR(H140&lt;&gt;"запланировано",J140="",$C$4=""),"",J140-$C$4)</f>
      </c>
      <c r="M140" s="12">
        <f>IF(H140="открыто","открытое замечание — обсудить с мастерской",IF(H140&lt;&gt;"запланировано","",IF(AND(I140&lt;&gt;"",$C$5&lt;&gt;"",I140&lt;=$C$5),"наступила дата осмотра — записаться",IF(AND(L140&lt;&gt;"",L140&lt;=0),"пробег до осмотра пройден — записаться",""))))</f>
      </c>
    </row>
    <row r="141" spans="1:13" x14ac:dyDescent="0.25">
      <c r="A141" s="9"/>
      <c r="B141" s="10"/>
      <c r="C141" s="10"/>
      <c r="D141" s="10"/>
      <c r="E141" s="10"/>
      <c r="F141" s="10"/>
      <c r="G141" s="11"/>
      <c r="H141" s="10"/>
      <c r="I141" s="9"/>
      <c r="J141" s="10"/>
      <c r="K141" s="10"/>
      <c r="L141" s="12">
        <f>IF(OR(H141&lt;&gt;"запланировано",J141="",$C$4=""),"",J141-$C$4)</f>
      </c>
      <c r="M141" s="12">
        <f>IF(H141="открыто","открытое замечание — обсудить с мастерской",IF(H141&lt;&gt;"запланировано","",IF(AND(I141&lt;&gt;"",$C$5&lt;&gt;"",I141&lt;=$C$5),"наступила дата осмотра — записаться",IF(AND(L141&lt;&gt;"",L141&lt;=0),"пробег до осмотра пройден — записаться",""))))</f>
      </c>
    </row>
    <row r="142" spans="1:13" x14ac:dyDescent="0.25">
      <c r="A142" s="9"/>
      <c r="B142" s="10"/>
      <c r="C142" s="10"/>
      <c r="D142" s="10"/>
      <c r="E142" s="10"/>
      <c r="F142" s="10"/>
      <c r="G142" s="11"/>
      <c r="H142" s="10"/>
      <c r="I142" s="9"/>
      <c r="J142" s="10"/>
      <c r="K142" s="10"/>
      <c r="L142" s="12">
        <f>IF(OR(H142&lt;&gt;"запланировано",J142="",$C$4=""),"",J142-$C$4)</f>
      </c>
      <c r="M142" s="12">
        <f>IF(H142="открыто","открытое замечание — обсудить с мастерской",IF(H142&lt;&gt;"запланировано","",IF(AND(I142&lt;&gt;"",$C$5&lt;&gt;"",I142&lt;=$C$5),"наступила дата осмотра — записаться",IF(AND(L142&lt;&gt;"",L142&lt;=0),"пробег до осмотра пройден — записаться",""))))</f>
      </c>
    </row>
    <row r="143" spans="1:13" x14ac:dyDescent="0.25">
      <c r="A143" s="9"/>
      <c r="B143" s="10"/>
      <c r="C143" s="10"/>
      <c r="D143" s="10"/>
      <c r="E143" s="10"/>
      <c r="F143" s="10"/>
      <c r="G143" s="11"/>
      <c r="H143" s="10"/>
      <c r="I143" s="9"/>
      <c r="J143" s="10"/>
      <c r="K143" s="10"/>
      <c r="L143" s="12">
        <f>IF(OR(H143&lt;&gt;"запланировано",J143="",$C$4=""),"",J143-$C$4)</f>
      </c>
      <c r="M143" s="12">
        <f>IF(H143="открыто","открытое замечание — обсудить с мастерской",IF(H143&lt;&gt;"запланировано","",IF(AND(I143&lt;&gt;"",$C$5&lt;&gt;"",I143&lt;=$C$5),"наступила дата осмотра — записаться",IF(AND(L143&lt;&gt;"",L143&lt;=0),"пробег до осмотра пройден — записаться",""))))</f>
      </c>
    </row>
    <row r="144" spans="1:13" x14ac:dyDescent="0.25">
      <c r="A144" s="9"/>
      <c r="B144" s="10"/>
      <c r="C144" s="10"/>
      <c r="D144" s="10"/>
      <c r="E144" s="10"/>
      <c r="F144" s="10"/>
      <c r="G144" s="11"/>
      <c r="H144" s="10"/>
      <c r="I144" s="9"/>
      <c r="J144" s="10"/>
      <c r="K144" s="10"/>
      <c r="L144" s="12">
        <f>IF(OR(H144&lt;&gt;"запланировано",J144="",$C$4=""),"",J144-$C$4)</f>
      </c>
      <c r="M144" s="12">
        <f>IF(H144="открыто","открытое замечание — обсудить с мастерской",IF(H144&lt;&gt;"запланировано","",IF(AND(I144&lt;&gt;"",$C$5&lt;&gt;"",I144&lt;=$C$5),"наступила дата осмотра — записаться",IF(AND(L144&lt;&gt;"",L144&lt;=0),"пробег до осмотра пройден — записаться",""))))</f>
      </c>
    </row>
    <row r="145" spans="1:13" x14ac:dyDescent="0.25">
      <c r="A145" s="9"/>
      <c r="B145" s="10"/>
      <c r="C145" s="10"/>
      <c r="D145" s="10"/>
      <c r="E145" s="10"/>
      <c r="F145" s="10"/>
      <c r="G145" s="11"/>
      <c r="H145" s="10"/>
      <c r="I145" s="9"/>
      <c r="J145" s="10"/>
      <c r="K145" s="10"/>
      <c r="L145" s="12">
        <f>IF(OR(H145&lt;&gt;"запланировано",J145="",$C$4=""),"",J145-$C$4)</f>
      </c>
      <c r="M145" s="12">
        <f>IF(H145="открыто","открытое замечание — обсудить с мастерской",IF(H145&lt;&gt;"запланировано","",IF(AND(I145&lt;&gt;"",$C$5&lt;&gt;"",I145&lt;=$C$5),"наступила дата осмотра — записаться",IF(AND(L145&lt;&gt;"",L145&lt;=0),"пробег до осмотра пройден — записаться",""))))</f>
      </c>
    </row>
    <row r="146" spans="1:13" x14ac:dyDescent="0.25">
      <c r="A146" s="9"/>
      <c r="B146" s="10"/>
      <c r="C146" s="10"/>
      <c r="D146" s="10"/>
      <c r="E146" s="10"/>
      <c r="F146" s="10"/>
      <c r="G146" s="11"/>
      <c r="H146" s="10"/>
      <c r="I146" s="9"/>
      <c r="J146" s="10"/>
      <c r="K146" s="10"/>
      <c r="L146" s="12">
        <f>IF(OR(H146&lt;&gt;"запланировано",J146="",$C$4=""),"",J146-$C$4)</f>
      </c>
      <c r="M146" s="12">
        <f>IF(H146="открыто","открытое замечание — обсудить с мастерской",IF(H146&lt;&gt;"запланировано","",IF(AND(I146&lt;&gt;"",$C$5&lt;&gt;"",I146&lt;=$C$5),"наступила дата осмотра — записаться",IF(AND(L146&lt;&gt;"",L146&lt;=0),"пробег до осмотра пройден — записаться",""))))</f>
      </c>
    </row>
    <row r="147" spans="1:13" x14ac:dyDescent="0.25">
      <c r="A147" s="9"/>
      <c r="B147" s="10"/>
      <c r="C147" s="10"/>
      <c r="D147" s="10"/>
      <c r="E147" s="10"/>
      <c r="F147" s="10"/>
      <c r="G147" s="11"/>
      <c r="H147" s="10"/>
      <c r="I147" s="9"/>
      <c r="J147" s="10"/>
      <c r="K147" s="10"/>
      <c r="L147" s="12">
        <f>IF(OR(H147&lt;&gt;"запланировано",J147="",$C$4=""),"",J147-$C$4)</f>
      </c>
      <c r="M147" s="12">
        <f>IF(H147="открыто","открытое замечание — обсудить с мастерской",IF(H147&lt;&gt;"запланировано","",IF(AND(I147&lt;&gt;"",$C$5&lt;&gt;"",I147&lt;=$C$5),"наступила дата осмотра — записаться",IF(AND(L147&lt;&gt;"",L147&lt;=0),"пробег до осмотра пройден — записаться",""))))</f>
      </c>
    </row>
    <row r="148" spans="1:13" x14ac:dyDescent="0.25">
      <c r="A148" s="9"/>
      <c r="B148" s="10"/>
      <c r="C148" s="10"/>
      <c r="D148" s="10"/>
      <c r="E148" s="10"/>
      <c r="F148" s="10"/>
      <c r="G148" s="11"/>
      <c r="H148" s="10"/>
      <c r="I148" s="9"/>
      <c r="J148" s="10"/>
      <c r="K148" s="10"/>
      <c r="L148" s="12">
        <f>IF(OR(H148&lt;&gt;"запланировано",J148="",$C$4=""),"",J148-$C$4)</f>
      </c>
      <c r="M148" s="12">
        <f>IF(H148="открыто","открытое замечание — обсудить с мастерской",IF(H148&lt;&gt;"запланировано","",IF(AND(I148&lt;&gt;"",$C$5&lt;&gt;"",I148&lt;=$C$5),"наступила дата осмотра — записаться",IF(AND(L148&lt;&gt;"",L148&lt;=0),"пробег до осмотра пройден — записаться",""))))</f>
      </c>
    </row>
    <row r="149" spans="1:13" x14ac:dyDescent="0.25">
      <c r="A149" s="9"/>
      <c r="B149" s="10"/>
      <c r="C149" s="10"/>
      <c r="D149" s="10"/>
      <c r="E149" s="10"/>
      <c r="F149" s="10"/>
      <c r="G149" s="11"/>
      <c r="H149" s="10"/>
      <c r="I149" s="9"/>
      <c r="J149" s="10"/>
      <c r="K149" s="10"/>
      <c r="L149" s="12">
        <f>IF(OR(H149&lt;&gt;"запланировано",J149="",$C$4=""),"",J149-$C$4)</f>
      </c>
      <c r="M149" s="12">
        <f>IF(H149="открыто","открытое замечание — обсудить с мастерской",IF(H149&lt;&gt;"запланировано","",IF(AND(I149&lt;&gt;"",$C$5&lt;&gt;"",I149&lt;=$C$5),"наступила дата осмотра — записаться",IF(AND(L149&lt;&gt;"",L149&lt;=0),"пробег до осмотра пройден — записаться",""))))</f>
      </c>
    </row>
    <row r="150" spans="1:13" x14ac:dyDescent="0.25">
      <c r="A150" s="9"/>
      <c r="B150" s="10"/>
      <c r="C150" s="10"/>
      <c r="D150" s="10"/>
      <c r="E150" s="10"/>
      <c r="F150" s="10"/>
      <c r="G150" s="11"/>
      <c r="H150" s="10"/>
      <c r="I150" s="9"/>
      <c r="J150" s="10"/>
      <c r="K150" s="10"/>
      <c r="L150" s="12">
        <f>IF(OR(H150&lt;&gt;"запланировано",J150="",$C$4=""),"",J150-$C$4)</f>
      </c>
      <c r="M150" s="12">
        <f>IF(H150="открыто","открытое замечание — обсудить с мастерской",IF(H150&lt;&gt;"запланировано","",IF(AND(I150&lt;&gt;"",$C$5&lt;&gt;"",I150&lt;=$C$5),"наступила дата осмотра — записаться",IF(AND(L150&lt;&gt;"",L150&lt;=0),"пробег до осмотра пройден — записаться",""))))</f>
      </c>
    </row>
    <row r="151" spans="1:13" x14ac:dyDescent="0.25">
      <c r="A151" s="9"/>
      <c r="B151" s="10"/>
      <c r="C151" s="10"/>
      <c r="D151" s="10"/>
      <c r="E151" s="10"/>
      <c r="F151" s="10"/>
      <c r="G151" s="11"/>
      <c r="H151" s="10"/>
      <c r="I151" s="9"/>
      <c r="J151" s="10"/>
      <c r="K151" s="10"/>
      <c r="L151" s="12">
        <f>IF(OR(H151&lt;&gt;"запланировано",J151="",$C$4=""),"",J151-$C$4)</f>
      </c>
      <c r="M151" s="12">
        <f>IF(H151="открыто","открытое замечание — обсудить с мастерской",IF(H151&lt;&gt;"запланировано","",IF(AND(I151&lt;&gt;"",$C$5&lt;&gt;"",I151&lt;=$C$5),"наступила дата осмотра — записаться",IF(AND(L151&lt;&gt;"",L151&lt;=0),"пробег до осмотра пройден — записаться",""))))</f>
      </c>
    </row>
    <row r="152" spans="1:13" x14ac:dyDescent="0.25">
      <c r="A152" s="9"/>
      <c r="B152" s="10"/>
      <c r="C152" s="10"/>
      <c r="D152" s="10"/>
      <c r="E152" s="10"/>
      <c r="F152" s="10"/>
      <c r="G152" s="11"/>
      <c r="H152" s="10"/>
      <c r="I152" s="9"/>
      <c r="J152" s="10"/>
      <c r="K152" s="10"/>
      <c r="L152" s="12">
        <f>IF(OR(H152&lt;&gt;"запланировано",J152="",$C$4=""),"",J152-$C$4)</f>
      </c>
      <c r="M152" s="12">
        <f>IF(H152="открыто","открытое замечание — обсудить с мастерской",IF(H152&lt;&gt;"запланировано","",IF(AND(I152&lt;&gt;"",$C$5&lt;&gt;"",I152&lt;=$C$5),"наступила дата осмотра — записаться",IF(AND(L152&lt;&gt;"",L152&lt;=0),"пробег до осмотра пройден — записаться",""))))</f>
      </c>
    </row>
    <row r="153" spans="1:13" x14ac:dyDescent="0.25">
      <c r="A153" s="9"/>
      <c r="B153" s="10"/>
      <c r="C153" s="10"/>
      <c r="D153" s="10"/>
      <c r="E153" s="10"/>
      <c r="F153" s="10"/>
      <c r="G153" s="11"/>
      <c r="H153" s="10"/>
      <c r="I153" s="9"/>
      <c r="J153" s="10"/>
      <c r="K153" s="10"/>
      <c r="L153" s="12">
        <f>IF(OR(H153&lt;&gt;"запланировано",J153="",$C$4=""),"",J153-$C$4)</f>
      </c>
      <c r="M153" s="12">
        <f>IF(H153="открыто","открытое замечание — обсудить с мастерской",IF(H153&lt;&gt;"запланировано","",IF(AND(I153&lt;&gt;"",$C$5&lt;&gt;"",I153&lt;=$C$5),"наступила дата осмотра — записаться",IF(AND(L153&lt;&gt;"",L153&lt;=0),"пробег до осмотра пройден — записаться",""))))</f>
      </c>
    </row>
    <row r="154" spans="1:13" x14ac:dyDescent="0.25">
      <c r="A154" s="9"/>
      <c r="B154" s="10"/>
      <c r="C154" s="10"/>
      <c r="D154" s="10"/>
      <c r="E154" s="10"/>
      <c r="F154" s="10"/>
      <c r="G154" s="11"/>
      <c r="H154" s="10"/>
      <c r="I154" s="9"/>
      <c r="J154" s="10"/>
      <c r="K154" s="10"/>
      <c r="L154" s="12">
        <f>IF(OR(H154&lt;&gt;"запланировано",J154="",$C$4=""),"",J154-$C$4)</f>
      </c>
      <c r="M154" s="12">
        <f>IF(H154="открыто","открытое замечание — обсудить с мастерской",IF(H154&lt;&gt;"запланировано","",IF(AND(I154&lt;&gt;"",$C$5&lt;&gt;"",I154&lt;=$C$5),"наступила дата осмотра — записаться",IF(AND(L154&lt;&gt;"",L154&lt;=0),"пробег до осмотра пройден — записаться",""))))</f>
      </c>
    </row>
    <row r="155" spans="1:13" x14ac:dyDescent="0.25">
      <c r="A155" s="9"/>
      <c r="B155" s="10"/>
      <c r="C155" s="10"/>
      <c r="D155" s="10"/>
      <c r="E155" s="10"/>
      <c r="F155" s="10"/>
      <c r="G155" s="11"/>
      <c r="H155" s="10"/>
      <c r="I155" s="9"/>
      <c r="J155" s="10"/>
      <c r="K155" s="10"/>
      <c r="L155" s="12">
        <f>IF(OR(H155&lt;&gt;"запланировано",J155="",$C$4=""),"",J155-$C$4)</f>
      </c>
      <c r="M155" s="12">
        <f>IF(H155="открыто","открытое замечание — обсудить с мастерской",IF(H155&lt;&gt;"запланировано","",IF(AND(I155&lt;&gt;"",$C$5&lt;&gt;"",I155&lt;=$C$5),"наступила дата осмотра — записаться",IF(AND(L155&lt;&gt;"",L155&lt;=0),"пробег до осмотра пройден — записаться",""))))</f>
      </c>
    </row>
    <row r="156" spans="1:13" x14ac:dyDescent="0.25">
      <c r="A156" s="9"/>
      <c r="B156" s="10"/>
      <c r="C156" s="10"/>
      <c r="D156" s="10"/>
      <c r="E156" s="10"/>
      <c r="F156" s="10"/>
      <c r="G156" s="11"/>
      <c r="H156" s="10"/>
      <c r="I156" s="9"/>
      <c r="J156" s="10"/>
      <c r="K156" s="10"/>
      <c r="L156" s="12">
        <f>IF(OR(H156&lt;&gt;"запланировано",J156="",$C$4=""),"",J156-$C$4)</f>
      </c>
      <c r="M156" s="12">
        <f>IF(H156="открыто","открытое замечание — обсудить с мастерской",IF(H156&lt;&gt;"запланировано","",IF(AND(I156&lt;&gt;"",$C$5&lt;&gt;"",I156&lt;=$C$5),"наступила дата осмотра — записаться",IF(AND(L156&lt;&gt;"",L156&lt;=0),"пробег до осмотра пройден — записаться",""))))</f>
      </c>
    </row>
    <row r="157" spans="1:13" x14ac:dyDescent="0.25">
      <c r="A157" s="9"/>
      <c r="B157" s="10"/>
      <c r="C157" s="10"/>
      <c r="D157" s="10"/>
      <c r="E157" s="10"/>
      <c r="F157" s="10"/>
      <c r="G157" s="11"/>
      <c r="H157" s="10"/>
      <c r="I157" s="9"/>
      <c r="J157" s="10"/>
      <c r="K157" s="10"/>
      <c r="L157" s="12">
        <f>IF(OR(H157&lt;&gt;"запланировано",J157="",$C$4=""),"",J157-$C$4)</f>
      </c>
      <c r="M157" s="12">
        <f>IF(H157="открыто","открытое замечание — обсудить с мастерской",IF(H157&lt;&gt;"запланировано","",IF(AND(I157&lt;&gt;"",$C$5&lt;&gt;"",I157&lt;=$C$5),"наступила дата осмотра — записаться",IF(AND(L157&lt;&gt;"",L157&lt;=0),"пробег до осмотра пройден — записаться",""))))</f>
      </c>
    </row>
    <row r="158" spans="1:13" x14ac:dyDescent="0.25">
      <c r="A158" s="9"/>
      <c r="B158" s="10"/>
      <c r="C158" s="10"/>
      <c r="D158" s="10"/>
      <c r="E158" s="10"/>
      <c r="F158" s="10"/>
      <c r="G158" s="11"/>
      <c r="H158" s="10"/>
      <c r="I158" s="9"/>
      <c r="J158" s="10"/>
      <c r="K158" s="10"/>
      <c r="L158" s="12">
        <f>IF(OR(H158&lt;&gt;"запланировано",J158="",$C$4=""),"",J158-$C$4)</f>
      </c>
      <c r="M158" s="12">
        <f>IF(H158="открыто","открытое замечание — обсудить с мастерской",IF(H158&lt;&gt;"запланировано","",IF(AND(I158&lt;&gt;"",$C$5&lt;&gt;"",I158&lt;=$C$5),"наступила дата осмотра — записаться",IF(AND(L158&lt;&gt;"",L158&lt;=0),"пробег до осмотра пройден — записаться",""))))</f>
      </c>
    </row>
    <row r="159" spans="1:13" x14ac:dyDescent="0.25">
      <c r="A159" s="9"/>
      <c r="B159" s="10"/>
      <c r="C159" s="10"/>
      <c r="D159" s="10"/>
      <c r="E159" s="10"/>
      <c r="F159" s="10"/>
      <c r="G159" s="11"/>
      <c r="H159" s="10"/>
      <c r="I159" s="9"/>
      <c r="J159" s="10"/>
      <c r="K159" s="10"/>
      <c r="L159" s="12">
        <f>IF(OR(H159&lt;&gt;"запланировано",J159="",$C$4=""),"",J159-$C$4)</f>
      </c>
      <c r="M159" s="12">
        <f>IF(H159="открыто","открытое замечание — обсудить с мастерской",IF(H159&lt;&gt;"запланировано","",IF(AND(I159&lt;&gt;"",$C$5&lt;&gt;"",I159&lt;=$C$5),"наступила дата осмотра — записаться",IF(AND(L159&lt;&gt;"",L159&lt;=0),"пробег до осмотра пройден — записаться",""))))</f>
      </c>
    </row>
    <row r="160" spans="1:13" x14ac:dyDescent="0.25">
      <c r="A160" s="9"/>
      <c r="B160" s="10"/>
      <c r="C160" s="10"/>
      <c r="D160" s="10"/>
      <c r="E160" s="10"/>
      <c r="F160" s="10"/>
      <c r="G160" s="11"/>
      <c r="H160" s="10"/>
      <c r="I160" s="9"/>
      <c r="J160" s="10"/>
      <c r="K160" s="10"/>
      <c r="L160" s="12">
        <f>IF(OR(H160&lt;&gt;"запланировано",J160="",$C$4=""),"",J160-$C$4)</f>
      </c>
      <c r="M160" s="12">
        <f>IF(H160="открыто","открытое замечание — обсудить с мастерской",IF(H160&lt;&gt;"запланировано","",IF(AND(I160&lt;&gt;"",$C$5&lt;&gt;"",I160&lt;=$C$5),"наступила дата осмотра — записаться",IF(AND(L160&lt;&gt;"",L160&lt;=0),"пробег до осмотра пройден — записаться",""))))</f>
      </c>
    </row>
    <row r="161" spans="1:13" x14ac:dyDescent="0.25">
      <c r="A161" s="9"/>
      <c r="B161" s="10"/>
      <c r="C161" s="10"/>
      <c r="D161" s="10"/>
      <c r="E161" s="10"/>
      <c r="F161" s="10"/>
      <c r="G161" s="11"/>
      <c r="H161" s="10"/>
      <c r="I161" s="9"/>
      <c r="J161" s="10"/>
      <c r="K161" s="10"/>
      <c r="L161" s="12">
        <f>IF(OR(H161&lt;&gt;"запланировано",J161="",$C$4=""),"",J161-$C$4)</f>
      </c>
      <c r="M161" s="12">
        <f>IF(H161="открыто","открытое замечание — обсудить с мастерской",IF(H161&lt;&gt;"запланировано","",IF(AND(I161&lt;&gt;"",$C$5&lt;&gt;"",I161&lt;=$C$5),"наступила дата осмотра — записаться",IF(AND(L161&lt;&gt;"",L161&lt;=0),"пробег до осмотра пройден — записаться",""))))</f>
      </c>
    </row>
    <row r="162" spans="1:13" x14ac:dyDescent="0.25">
      <c r="A162" s="9"/>
      <c r="B162" s="10"/>
      <c r="C162" s="10"/>
      <c r="D162" s="10"/>
      <c r="E162" s="10"/>
      <c r="F162" s="10"/>
      <c r="G162" s="11"/>
      <c r="H162" s="10"/>
      <c r="I162" s="9"/>
      <c r="J162" s="10"/>
      <c r="K162" s="10"/>
      <c r="L162" s="12">
        <f>IF(OR(H162&lt;&gt;"запланировано",J162="",$C$4=""),"",J162-$C$4)</f>
      </c>
      <c r="M162" s="12">
        <f>IF(H162="открыто","открытое замечание — обсудить с мастерской",IF(H162&lt;&gt;"запланировано","",IF(AND(I162&lt;&gt;"",$C$5&lt;&gt;"",I162&lt;=$C$5),"наступила дата осмотра — записаться",IF(AND(L162&lt;&gt;"",L162&lt;=0),"пробег до осмотра пройден — записаться",""))))</f>
      </c>
    </row>
    <row r="163" spans="1:13" x14ac:dyDescent="0.25">
      <c r="A163" s="9"/>
      <c r="B163" s="10"/>
      <c r="C163" s="10"/>
      <c r="D163" s="10"/>
      <c r="E163" s="10"/>
      <c r="F163" s="10"/>
      <c r="G163" s="11"/>
      <c r="H163" s="10"/>
      <c r="I163" s="9"/>
      <c r="J163" s="10"/>
      <c r="K163" s="10"/>
      <c r="L163" s="12">
        <f>IF(OR(H163&lt;&gt;"запланировано",J163="",$C$4=""),"",J163-$C$4)</f>
      </c>
      <c r="M163" s="12">
        <f>IF(H163="открыто","открытое замечание — обсудить с мастерской",IF(H163&lt;&gt;"запланировано","",IF(AND(I163&lt;&gt;"",$C$5&lt;&gt;"",I163&lt;=$C$5),"наступила дата осмотра — записаться",IF(AND(L163&lt;&gt;"",L163&lt;=0),"пробег до осмотра пройден — записаться",""))))</f>
      </c>
    </row>
    <row r="164" spans="1:13" x14ac:dyDescent="0.25">
      <c r="A164" s="9"/>
      <c r="B164" s="10"/>
      <c r="C164" s="10"/>
      <c r="D164" s="10"/>
      <c r="E164" s="10"/>
      <c r="F164" s="10"/>
      <c r="G164" s="11"/>
      <c r="H164" s="10"/>
      <c r="I164" s="9"/>
      <c r="J164" s="10"/>
      <c r="K164" s="10"/>
      <c r="L164" s="12">
        <f>IF(OR(H164&lt;&gt;"запланировано",J164="",$C$4=""),"",J164-$C$4)</f>
      </c>
      <c r="M164" s="12">
        <f>IF(H164="открыто","открытое замечание — обсудить с мастерской",IF(H164&lt;&gt;"запланировано","",IF(AND(I164&lt;&gt;"",$C$5&lt;&gt;"",I164&lt;=$C$5),"наступила дата осмотра — записаться",IF(AND(L164&lt;&gt;"",L164&lt;=0),"пробег до осмотра пройден — записаться",""))))</f>
      </c>
    </row>
    <row r="165" spans="1:13" x14ac:dyDescent="0.25">
      <c r="A165" s="9"/>
      <c r="B165" s="10"/>
      <c r="C165" s="10"/>
      <c r="D165" s="10"/>
      <c r="E165" s="10"/>
      <c r="F165" s="10"/>
      <c r="G165" s="11"/>
      <c r="H165" s="10"/>
      <c r="I165" s="9"/>
      <c r="J165" s="10"/>
      <c r="K165" s="10"/>
      <c r="L165" s="12">
        <f>IF(OR(H165&lt;&gt;"запланировано",J165="",$C$4=""),"",J165-$C$4)</f>
      </c>
      <c r="M165" s="12">
        <f>IF(H165="открыто","открытое замечание — обсудить с мастерской",IF(H165&lt;&gt;"запланировано","",IF(AND(I165&lt;&gt;"",$C$5&lt;&gt;"",I165&lt;=$C$5),"наступила дата осмотра — записаться",IF(AND(L165&lt;&gt;"",L165&lt;=0),"пробег до осмотра пройден — записаться",""))))</f>
      </c>
    </row>
    <row r="166" spans="1:13" x14ac:dyDescent="0.25">
      <c r="A166" s="9"/>
      <c r="B166" s="10"/>
      <c r="C166" s="10"/>
      <c r="D166" s="10"/>
      <c r="E166" s="10"/>
      <c r="F166" s="10"/>
      <c r="G166" s="11"/>
      <c r="H166" s="10"/>
      <c r="I166" s="9"/>
      <c r="J166" s="10"/>
      <c r="K166" s="10"/>
      <c r="L166" s="12">
        <f>IF(OR(H166&lt;&gt;"запланировано",J166="",$C$4=""),"",J166-$C$4)</f>
      </c>
      <c r="M166" s="12">
        <f>IF(H166="открыто","открытое замечание — обсудить с мастерской",IF(H166&lt;&gt;"запланировано","",IF(AND(I166&lt;&gt;"",$C$5&lt;&gt;"",I166&lt;=$C$5),"наступила дата осмотра — записаться",IF(AND(L166&lt;&gt;"",L166&lt;=0),"пробег до осмотра пройден — записаться",""))))</f>
      </c>
    </row>
    <row r="167" spans="1:13" x14ac:dyDescent="0.25">
      <c r="A167" s="9"/>
      <c r="B167" s="10"/>
      <c r="C167" s="10"/>
      <c r="D167" s="10"/>
      <c r="E167" s="10"/>
      <c r="F167" s="10"/>
      <c r="G167" s="11"/>
      <c r="H167" s="10"/>
      <c r="I167" s="9"/>
      <c r="J167" s="10"/>
      <c r="K167" s="10"/>
      <c r="L167" s="12">
        <f>IF(OR(H167&lt;&gt;"запланировано",J167="",$C$4=""),"",J167-$C$4)</f>
      </c>
      <c r="M167" s="12">
        <f>IF(H167="открыто","открытое замечание — обсудить с мастерской",IF(H167&lt;&gt;"запланировано","",IF(AND(I167&lt;&gt;"",$C$5&lt;&gt;"",I167&lt;=$C$5),"наступила дата осмотра — записаться",IF(AND(L167&lt;&gt;"",L167&lt;=0),"пробег до осмотра пройден — записаться",""))))</f>
      </c>
    </row>
    <row r="168" spans="1:13" x14ac:dyDescent="0.25">
      <c r="A168" s="9"/>
      <c r="B168" s="10"/>
      <c r="C168" s="10"/>
      <c r="D168" s="10"/>
      <c r="E168" s="10"/>
      <c r="F168" s="10"/>
      <c r="G168" s="11"/>
      <c r="H168" s="10"/>
      <c r="I168" s="9"/>
      <c r="J168" s="10"/>
      <c r="K168" s="10"/>
      <c r="L168" s="12">
        <f>IF(OR(H168&lt;&gt;"запланировано",J168="",$C$4=""),"",J168-$C$4)</f>
      </c>
      <c r="M168" s="12">
        <f>IF(H168="открыто","открытое замечание — обсудить с мастерской",IF(H168&lt;&gt;"запланировано","",IF(AND(I168&lt;&gt;"",$C$5&lt;&gt;"",I168&lt;=$C$5),"наступила дата осмотра — записаться",IF(AND(L168&lt;&gt;"",L168&lt;=0),"пробег до осмотра пройден — записаться",""))))</f>
      </c>
    </row>
    <row r="169" spans="1:13" x14ac:dyDescent="0.25">
      <c r="A169" s="9"/>
      <c r="B169" s="10"/>
      <c r="C169" s="10"/>
      <c r="D169" s="10"/>
      <c r="E169" s="10"/>
      <c r="F169" s="10"/>
      <c r="G169" s="11"/>
      <c r="H169" s="10"/>
      <c r="I169" s="9"/>
      <c r="J169" s="10"/>
      <c r="K169" s="10"/>
      <c r="L169" s="12">
        <f>IF(OR(H169&lt;&gt;"запланировано",J169="",$C$4=""),"",J169-$C$4)</f>
      </c>
      <c r="M169" s="12">
        <f>IF(H169="открыто","открытое замечание — обсудить с мастерской",IF(H169&lt;&gt;"запланировано","",IF(AND(I169&lt;&gt;"",$C$5&lt;&gt;"",I169&lt;=$C$5),"наступила дата осмотра — записаться",IF(AND(L169&lt;&gt;"",L169&lt;=0),"пробег до осмотра пройден — записаться",""))))</f>
      </c>
    </row>
    <row r="170" spans="1:13" x14ac:dyDescent="0.25">
      <c r="A170" s="9"/>
      <c r="B170" s="10"/>
      <c r="C170" s="10"/>
      <c r="D170" s="10"/>
      <c r="E170" s="10"/>
      <c r="F170" s="10"/>
      <c r="G170" s="11"/>
      <c r="H170" s="10"/>
      <c r="I170" s="9"/>
      <c r="J170" s="10"/>
      <c r="K170" s="10"/>
      <c r="L170" s="12">
        <f>IF(OR(H170&lt;&gt;"запланировано",J170="",$C$4=""),"",J170-$C$4)</f>
      </c>
      <c r="M170" s="12">
        <f>IF(H170="открыто","открытое замечание — обсудить с мастерской",IF(H170&lt;&gt;"запланировано","",IF(AND(I170&lt;&gt;"",$C$5&lt;&gt;"",I170&lt;=$C$5),"наступила дата осмотра — записаться",IF(AND(L170&lt;&gt;"",L170&lt;=0),"пробег до осмотра пройден — записаться",""))))</f>
      </c>
    </row>
    <row r="171" spans="1:13" x14ac:dyDescent="0.25">
      <c r="A171" s="9"/>
      <c r="B171" s="10"/>
      <c r="C171" s="10"/>
      <c r="D171" s="10"/>
      <c r="E171" s="10"/>
      <c r="F171" s="10"/>
      <c r="G171" s="11"/>
      <c r="H171" s="10"/>
      <c r="I171" s="9"/>
      <c r="J171" s="10"/>
      <c r="K171" s="10"/>
      <c r="L171" s="12">
        <f>IF(OR(H171&lt;&gt;"запланировано",J171="",$C$4=""),"",J171-$C$4)</f>
      </c>
      <c r="M171" s="12">
        <f>IF(H171="открыто","открытое замечание — обсудить с мастерской",IF(H171&lt;&gt;"запланировано","",IF(AND(I171&lt;&gt;"",$C$5&lt;&gt;"",I171&lt;=$C$5),"наступила дата осмотра — записаться",IF(AND(L171&lt;&gt;"",L171&lt;=0),"пробег до осмотра пройден — записаться",""))))</f>
      </c>
    </row>
    <row r="172" spans="1:13" x14ac:dyDescent="0.25">
      <c r="A172" s="9"/>
      <c r="B172" s="10"/>
      <c r="C172" s="10"/>
      <c r="D172" s="10"/>
      <c r="E172" s="10"/>
      <c r="F172" s="10"/>
      <c r="G172" s="11"/>
      <c r="H172" s="10"/>
      <c r="I172" s="9"/>
      <c r="J172" s="10"/>
      <c r="K172" s="10"/>
      <c r="L172" s="12">
        <f>IF(OR(H172&lt;&gt;"запланировано",J172="",$C$4=""),"",J172-$C$4)</f>
      </c>
      <c r="M172" s="12">
        <f>IF(H172="открыто","открытое замечание — обсудить с мастерской",IF(H172&lt;&gt;"запланировано","",IF(AND(I172&lt;&gt;"",$C$5&lt;&gt;"",I172&lt;=$C$5),"наступила дата осмотра — записаться",IF(AND(L172&lt;&gt;"",L172&lt;=0),"пробег до осмотра пройден — записаться",""))))</f>
      </c>
    </row>
    <row r="173" spans="1:13" x14ac:dyDescent="0.25">
      <c r="A173" s="9"/>
      <c r="B173" s="10"/>
      <c r="C173" s="10"/>
      <c r="D173" s="10"/>
      <c r="E173" s="10"/>
      <c r="F173" s="10"/>
      <c r="G173" s="11"/>
      <c r="H173" s="10"/>
      <c r="I173" s="9"/>
      <c r="J173" s="10"/>
      <c r="K173" s="10"/>
      <c r="L173" s="12">
        <f>IF(OR(H173&lt;&gt;"запланировано",J173="",$C$4=""),"",J173-$C$4)</f>
      </c>
      <c r="M173" s="12">
        <f>IF(H173="открыто","открытое замечание — обсудить с мастерской",IF(H173&lt;&gt;"запланировано","",IF(AND(I173&lt;&gt;"",$C$5&lt;&gt;"",I173&lt;=$C$5),"наступила дата осмотра — записаться",IF(AND(L173&lt;&gt;"",L173&lt;=0),"пробег до осмотра пройден — записаться",""))))</f>
      </c>
    </row>
    <row r="174" spans="1:13" x14ac:dyDescent="0.25">
      <c r="A174" s="9"/>
      <c r="B174" s="10"/>
      <c r="C174" s="10"/>
      <c r="D174" s="10"/>
      <c r="E174" s="10"/>
      <c r="F174" s="10"/>
      <c r="G174" s="11"/>
      <c r="H174" s="10"/>
      <c r="I174" s="9"/>
      <c r="J174" s="10"/>
      <c r="K174" s="10"/>
      <c r="L174" s="12">
        <f>IF(OR(H174&lt;&gt;"запланировано",J174="",$C$4=""),"",J174-$C$4)</f>
      </c>
      <c r="M174" s="12">
        <f>IF(H174="открыто","открытое замечание — обсудить с мастерской",IF(H174&lt;&gt;"запланировано","",IF(AND(I174&lt;&gt;"",$C$5&lt;&gt;"",I174&lt;=$C$5),"наступила дата осмотра — записаться",IF(AND(L174&lt;&gt;"",L174&lt;=0),"пробег до осмотра пройден — записаться",""))))</f>
      </c>
    </row>
    <row r="175" spans="1:13" x14ac:dyDescent="0.25">
      <c r="A175" s="9"/>
      <c r="B175" s="10"/>
      <c r="C175" s="10"/>
      <c r="D175" s="10"/>
      <c r="E175" s="10"/>
      <c r="F175" s="10"/>
      <c r="G175" s="11"/>
      <c r="H175" s="10"/>
      <c r="I175" s="9"/>
      <c r="J175" s="10"/>
      <c r="K175" s="10"/>
      <c r="L175" s="12">
        <f>IF(OR(H175&lt;&gt;"запланировано",J175="",$C$4=""),"",J175-$C$4)</f>
      </c>
      <c r="M175" s="12">
        <f>IF(H175="открыто","открытое замечание — обсудить с мастерской",IF(H175&lt;&gt;"запланировано","",IF(AND(I175&lt;&gt;"",$C$5&lt;&gt;"",I175&lt;=$C$5),"наступила дата осмотра — записаться",IF(AND(L175&lt;&gt;"",L175&lt;=0),"пробег до осмотра пройден — записаться",""))))</f>
      </c>
    </row>
    <row r="176" spans="1:13" x14ac:dyDescent="0.25">
      <c r="A176" s="9"/>
      <c r="B176" s="10"/>
      <c r="C176" s="10"/>
      <c r="D176" s="10"/>
      <c r="E176" s="10"/>
      <c r="F176" s="10"/>
      <c r="G176" s="11"/>
      <c r="H176" s="10"/>
      <c r="I176" s="9"/>
      <c r="J176" s="10"/>
      <c r="K176" s="10"/>
      <c r="L176" s="12">
        <f>IF(OR(H176&lt;&gt;"запланировано",J176="",$C$4=""),"",J176-$C$4)</f>
      </c>
      <c r="M176" s="12">
        <f>IF(H176="открыто","открытое замечание — обсудить с мастерской",IF(H176&lt;&gt;"запланировано","",IF(AND(I176&lt;&gt;"",$C$5&lt;&gt;"",I176&lt;=$C$5),"наступила дата осмотра — записаться",IF(AND(L176&lt;&gt;"",L176&lt;=0),"пробег до осмотра пройден — записаться",""))))</f>
      </c>
    </row>
    <row r="177" spans="1:13" x14ac:dyDescent="0.25">
      <c r="A177" s="9"/>
      <c r="B177" s="10"/>
      <c r="C177" s="10"/>
      <c r="D177" s="10"/>
      <c r="E177" s="10"/>
      <c r="F177" s="10"/>
      <c r="G177" s="11"/>
      <c r="H177" s="10"/>
      <c r="I177" s="9"/>
      <c r="J177" s="10"/>
      <c r="K177" s="10"/>
      <c r="L177" s="12">
        <f>IF(OR(H177&lt;&gt;"запланировано",J177="",$C$4=""),"",J177-$C$4)</f>
      </c>
      <c r="M177" s="12">
        <f>IF(H177="открыто","открытое замечание — обсудить с мастерской",IF(H177&lt;&gt;"запланировано","",IF(AND(I177&lt;&gt;"",$C$5&lt;&gt;"",I177&lt;=$C$5),"наступила дата осмотра — записаться",IF(AND(L177&lt;&gt;"",L177&lt;=0),"пробег до осмотра пройден — записаться",""))))</f>
      </c>
    </row>
    <row r="178" spans="1:13" x14ac:dyDescent="0.25">
      <c r="A178" s="9"/>
      <c r="B178" s="10"/>
      <c r="C178" s="10"/>
      <c r="D178" s="10"/>
      <c r="E178" s="10"/>
      <c r="F178" s="10"/>
      <c r="G178" s="11"/>
      <c r="H178" s="10"/>
      <c r="I178" s="9"/>
      <c r="J178" s="10"/>
      <c r="K178" s="10"/>
      <c r="L178" s="12">
        <f>IF(OR(H178&lt;&gt;"запланировано",J178="",$C$4=""),"",J178-$C$4)</f>
      </c>
      <c r="M178" s="12">
        <f>IF(H178="открыто","открытое замечание — обсудить с мастерской",IF(H178&lt;&gt;"запланировано","",IF(AND(I178&lt;&gt;"",$C$5&lt;&gt;"",I178&lt;=$C$5),"наступила дата осмотра — записаться",IF(AND(L178&lt;&gt;"",L178&lt;=0),"пробег до осмотра пройден — записаться",""))))</f>
      </c>
    </row>
    <row r="179" spans="1:13" x14ac:dyDescent="0.25">
      <c r="A179" s="9"/>
      <c r="B179" s="10"/>
      <c r="C179" s="10"/>
      <c r="D179" s="10"/>
      <c r="E179" s="10"/>
      <c r="F179" s="10"/>
      <c r="G179" s="11"/>
      <c r="H179" s="10"/>
      <c r="I179" s="9"/>
      <c r="J179" s="10"/>
      <c r="K179" s="10"/>
      <c r="L179" s="12">
        <f>IF(OR(H179&lt;&gt;"запланировано",J179="",$C$4=""),"",J179-$C$4)</f>
      </c>
      <c r="M179" s="12">
        <f>IF(H179="открыто","открытое замечание — обсудить с мастерской",IF(H179&lt;&gt;"запланировано","",IF(AND(I179&lt;&gt;"",$C$5&lt;&gt;"",I179&lt;=$C$5),"наступила дата осмотра — записаться",IF(AND(L179&lt;&gt;"",L179&lt;=0),"пробег до осмотра пройден — записаться",""))))</f>
      </c>
    </row>
    <row r="180" spans="1:13" x14ac:dyDescent="0.25">
      <c r="A180" s="9"/>
      <c r="B180" s="10"/>
      <c r="C180" s="10"/>
      <c r="D180" s="10"/>
      <c r="E180" s="10"/>
      <c r="F180" s="10"/>
      <c r="G180" s="11"/>
      <c r="H180" s="10"/>
      <c r="I180" s="9"/>
      <c r="J180" s="10"/>
      <c r="K180" s="10"/>
      <c r="L180" s="12">
        <f>IF(OR(H180&lt;&gt;"запланировано",J180="",$C$4=""),"",J180-$C$4)</f>
      </c>
      <c r="M180" s="12">
        <f>IF(H180="открыто","открытое замечание — обсудить с мастерской",IF(H180&lt;&gt;"запланировано","",IF(AND(I180&lt;&gt;"",$C$5&lt;&gt;"",I180&lt;=$C$5),"наступила дата осмотра — записаться",IF(AND(L180&lt;&gt;"",L180&lt;=0),"пробег до осмотра пройден — записаться",""))))</f>
      </c>
    </row>
    <row r="181" spans="1:13" x14ac:dyDescent="0.25">
      <c r="A181" s="9"/>
      <c r="B181" s="10"/>
      <c r="C181" s="10"/>
      <c r="D181" s="10"/>
      <c r="E181" s="10"/>
      <c r="F181" s="10"/>
      <c r="G181" s="11"/>
      <c r="H181" s="10"/>
      <c r="I181" s="9"/>
      <c r="J181" s="10"/>
      <c r="K181" s="10"/>
      <c r="L181" s="12">
        <f>IF(OR(H181&lt;&gt;"запланировано",J181="",$C$4=""),"",J181-$C$4)</f>
      </c>
      <c r="M181" s="12">
        <f>IF(H181="открыто","открытое замечание — обсудить с мастерской",IF(H181&lt;&gt;"запланировано","",IF(AND(I181&lt;&gt;"",$C$5&lt;&gt;"",I181&lt;=$C$5),"наступила дата осмотра — записаться",IF(AND(L181&lt;&gt;"",L181&lt;=0),"пробег до осмотра пройден — записаться",""))))</f>
      </c>
    </row>
    <row r="182" spans="1:13" x14ac:dyDescent="0.25">
      <c r="A182" s="9"/>
      <c r="B182" s="10"/>
      <c r="C182" s="10"/>
      <c r="D182" s="10"/>
      <c r="E182" s="10"/>
      <c r="F182" s="10"/>
      <c r="G182" s="11"/>
      <c r="H182" s="10"/>
      <c r="I182" s="9"/>
      <c r="J182" s="10"/>
      <c r="K182" s="10"/>
      <c r="L182" s="12">
        <f>IF(OR(H182&lt;&gt;"запланировано",J182="",$C$4=""),"",J182-$C$4)</f>
      </c>
      <c r="M182" s="12">
        <f>IF(H182="открыто","открытое замечание — обсудить с мастерской",IF(H182&lt;&gt;"запланировано","",IF(AND(I182&lt;&gt;"",$C$5&lt;&gt;"",I182&lt;=$C$5),"наступила дата осмотра — записаться",IF(AND(L182&lt;&gt;"",L182&lt;=0),"пробег до осмотра пройден — записаться",""))))</f>
      </c>
    </row>
    <row r="183" spans="1:13" x14ac:dyDescent="0.25">
      <c r="A183" s="9"/>
      <c r="B183" s="10"/>
      <c r="C183" s="10"/>
      <c r="D183" s="10"/>
      <c r="E183" s="10"/>
      <c r="F183" s="10"/>
      <c r="G183" s="11"/>
      <c r="H183" s="10"/>
      <c r="I183" s="9"/>
      <c r="J183" s="10"/>
      <c r="K183" s="10"/>
      <c r="L183" s="12">
        <f>IF(OR(H183&lt;&gt;"запланировано",J183="",$C$4=""),"",J183-$C$4)</f>
      </c>
      <c r="M183" s="12">
        <f>IF(H183="открыто","открытое замечание — обсудить с мастерской",IF(H183&lt;&gt;"запланировано","",IF(AND(I183&lt;&gt;"",$C$5&lt;&gt;"",I183&lt;=$C$5),"наступила дата осмотра — записаться",IF(AND(L183&lt;&gt;"",L183&lt;=0),"пробег до осмотра пройден — записаться",""))))</f>
      </c>
    </row>
    <row r="184" spans="1:13" x14ac:dyDescent="0.25">
      <c r="A184" s="9"/>
      <c r="B184" s="10"/>
      <c r="C184" s="10"/>
      <c r="D184" s="10"/>
      <c r="E184" s="10"/>
      <c r="F184" s="10"/>
      <c r="G184" s="11"/>
      <c r="H184" s="10"/>
      <c r="I184" s="9"/>
      <c r="J184" s="10"/>
      <c r="K184" s="10"/>
      <c r="L184" s="12">
        <f>IF(OR(H184&lt;&gt;"запланировано",J184="",$C$4=""),"",J184-$C$4)</f>
      </c>
      <c r="M184" s="12">
        <f>IF(H184="открыто","открытое замечание — обсудить с мастерской",IF(H184&lt;&gt;"запланировано","",IF(AND(I184&lt;&gt;"",$C$5&lt;&gt;"",I184&lt;=$C$5),"наступила дата осмотра — записаться",IF(AND(L184&lt;&gt;"",L184&lt;=0),"пробег до осмотра пройден — записаться",""))))</f>
      </c>
    </row>
    <row r="185" spans="1:13" x14ac:dyDescent="0.25">
      <c r="A185" s="9"/>
      <c r="B185" s="10"/>
      <c r="C185" s="10"/>
      <c r="D185" s="10"/>
      <c r="E185" s="10"/>
      <c r="F185" s="10"/>
      <c r="G185" s="11"/>
      <c r="H185" s="10"/>
      <c r="I185" s="9"/>
      <c r="J185" s="10"/>
      <c r="K185" s="10"/>
      <c r="L185" s="12">
        <f>IF(OR(H185&lt;&gt;"запланировано",J185="",$C$4=""),"",J185-$C$4)</f>
      </c>
      <c r="M185" s="12">
        <f>IF(H185="открыто","открытое замечание — обсудить с мастерской",IF(H185&lt;&gt;"запланировано","",IF(AND(I185&lt;&gt;"",$C$5&lt;&gt;"",I185&lt;=$C$5),"наступила дата осмотра — записаться",IF(AND(L185&lt;&gt;"",L185&lt;=0),"пробег до осмотра пройден — записаться",""))))</f>
      </c>
    </row>
    <row r="186" spans="1:13" x14ac:dyDescent="0.25">
      <c r="A186" s="9"/>
      <c r="B186" s="10"/>
      <c r="C186" s="10"/>
      <c r="D186" s="10"/>
      <c r="E186" s="10"/>
      <c r="F186" s="10"/>
      <c r="G186" s="11"/>
      <c r="H186" s="10"/>
      <c r="I186" s="9"/>
      <c r="J186" s="10"/>
      <c r="K186" s="10"/>
      <c r="L186" s="12">
        <f>IF(OR(H186&lt;&gt;"запланировано",J186="",$C$4=""),"",J186-$C$4)</f>
      </c>
      <c r="M186" s="12">
        <f>IF(H186="открыто","открытое замечание — обсудить с мастерской",IF(H186&lt;&gt;"запланировано","",IF(AND(I186&lt;&gt;"",$C$5&lt;&gt;"",I186&lt;=$C$5),"наступила дата осмотра — записаться",IF(AND(L186&lt;&gt;"",L186&lt;=0),"пробег до осмотра пройден — записаться",""))))</f>
      </c>
    </row>
    <row r="187" spans="1:13" x14ac:dyDescent="0.25">
      <c r="A187" s="9"/>
      <c r="B187" s="10"/>
      <c r="C187" s="10"/>
      <c r="D187" s="10"/>
      <c r="E187" s="10"/>
      <c r="F187" s="10"/>
      <c r="G187" s="11"/>
      <c r="H187" s="10"/>
      <c r="I187" s="9"/>
      <c r="J187" s="10"/>
      <c r="K187" s="10"/>
      <c r="L187" s="12">
        <f>IF(OR(H187&lt;&gt;"запланировано",J187="",$C$4=""),"",J187-$C$4)</f>
      </c>
      <c r="M187" s="12">
        <f>IF(H187="открыто","открытое замечание — обсудить с мастерской",IF(H187&lt;&gt;"запланировано","",IF(AND(I187&lt;&gt;"",$C$5&lt;&gt;"",I187&lt;=$C$5),"наступила дата осмотра — записаться",IF(AND(L187&lt;&gt;"",L187&lt;=0),"пробег до осмотра пройден — записаться",""))))</f>
      </c>
    </row>
    <row r="188" spans="1:13" x14ac:dyDescent="0.25">
      <c r="A188" s="9"/>
      <c r="B188" s="10"/>
      <c r="C188" s="10"/>
      <c r="D188" s="10"/>
      <c r="E188" s="10"/>
      <c r="F188" s="10"/>
      <c r="G188" s="11"/>
      <c r="H188" s="10"/>
      <c r="I188" s="9"/>
      <c r="J188" s="10"/>
      <c r="K188" s="10"/>
      <c r="L188" s="12">
        <f>IF(OR(H188&lt;&gt;"запланировано",J188="",$C$4=""),"",J188-$C$4)</f>
      </c>
      <c r="M188" s="12">
        <f>IF(H188="открыто","открытое замечание — обсудить с мастерской",IF(H188&lt;&gt;"запланировано","",IF(AND(I188&lt;&gt;"",$C$5&lt;&gt;"",I188&lt;=$C$5),"наступила дата осмотра — записаться",IF(AND(L188&lt;&gt;"",L188&lt;=0),"пробег до осмотра пройден — записаться",""))))</f>
      </c>
    </row>
    <row r="189" spans="1:13" x14ac:dyDescent="0.25">
      <c r="A189" s="9"/>
      <c r="B189" s="10"/>
      <c r="C189" s="10"/>
      <c r="D189" s="10"/>
      <c r="E189" s="10"/>
      <c r="F189" s="10"/>
      <c r="G189" s="11"/>
      <c r="H189" s="10"/>
      <c r="I189" s="9"/>
      <c r="J189" s="10"/>
      <c r="K189" s="10"/>
      <c r="L189" s="12">
        <f>IF(OR(H189&lt;&gt;"запланировано",J189="",$C$4=""),"",J189-$C$4)</f>
      </c>
      <c r="M189" s="12">
        <f>IF(H189="открыто","открытое замечание — обсудить с мастерской",IF(H189&lt;&gt;"запланировано","",IF(AND(I189&lt;&gt;"",$C$5&lt;&gt;"",I189&lt;=$C$5),"наступила дата осмотра — записаться",IF(AND(L189&lt;&gt;"",L189&lt;=0),"пробег до осмотра пройден — записаться",""))))</f>
      </c>
    </row>
    <row r="190" spans="1:13" x14ac:dyDescent="0.25">
      <c r="A190" s="9"/>
      <c r="B190" s="10"/>
      <c r="C190" s="10"/>
      <c r="D190" s="10"/>
      <c r="E190" s="10"/>
      <c r="F190" s="10"/>
      <c r="G190" s="11"/>
      <c r="H190" s="10"/>
      <c r="I190" s="9"/>
      <c r="J190" s="10"/>
      <c r="K190" s="10"/>
      <c r="L190" s="12">
        <f>IF(OR(H190&lt;&gt;"запланировано",J190="",$C$4=""),"",J190-$C$4)</f>
      </c>
      <c r="M190" s="12">
        <f>IF(H190="открыто","открытое замечание — обсудить с мастерской",IF(H190&lt;&gt;"запланировано","",IF(AND(I190&lt;&gt;"",$C$5&lt;&gt;"",I190&lt;=$C$5),"наступила дата осмотра — записаться",IF(AND(L190&lt;&gt;"",L190&lt;=0),"пробег до осмотра пройден — записаться",""))))</f>
      </c>
    </row>
    <row r="191" spans="1:13" x14ac:dyDescent="0.25">
      <c r="A191" s="9"/>
      <c r="B191" s="10"/>
      <c r="C191" s="10"/>
      <c r="D191" s="10"/>
      <c r="E191" s="10"/>
      <c r="F191" s="10"/>
      <c r="G191" s="11"/>
      <c r="H191" s="10"/>
      <c r="I191" s="9"/>
      <c r="J191" s="10"/>
      <c r="K191" s="10"/>
      <c r="L191" s="12">
        <f>IF(OR(H191&lt;&gt;"запланировано",J191="",$C$4=""),"",J191-$C$4)</f>
      </c>
      <c r="M191" s="12">
        <f>IF(H191="открыто","открытое замечание — обсудить с мастерской",IF(H191&lt;&gt;"запланировано","",IF(AND(I191&lt;&gt;"",$C$5&lt;&gt;"",I191&lt;=$C$5),"наступила дата осмотра — записаться",IF(AND(L191&lt;&gt;"",L191&lt;=0),"пробег до осмотра пройден — записаться",""))))</f>
      </c>
    </row>
    <row r="192" spans="1:13" x14ac:dyDescent="0.25">
      <c r="A192" s="9"/>
      <c r="B192" s="10"/>
      <c r="C192" s="10"/>
      <c r="D192" s="10"/>
      <c r="E192" s="10"/>
      <c r="F192" s="10"/>
      <c r="G192" s="11"/>
      <c r="H192" s="10"/>
      <c r="I192" s="9"/>
      <c r="J192" s="10"/>
      <c r="K192" s="10"/>
      <c r="L192" s="12">
        <f>IF(OR(H192&lt;&gt;"запланировано",J192="",$C$4=""),"",J192-$C$4)</f>
      </c>
      <c r="M192" s="12">
        <f>IF(H192="открыто","открытое замечание — обсудить с мастерской",IF(H192&lt;&gt;"запланировано","",IF(AND(I192&lt;&gt;"",$C$5&lt;&gt;"",I192&lt;=$C$5),"наступила дата осмотра — записаться",IF(AND(L192&lt;&gt;"",L192&lt;=0),"пробег до осмотра пройден — записаться",""))))</f>
      </c>
    </row>
    <row r="193" spans="1:13" x14ac:dyDescent="0.25">
      <c r="A193" s="9"/>
      <c r="B193" s="10"/>
      <c r="C193" s="10"/>
      <c r="D193" s="10"/>
      <c r="E193" s="10"/>
      <c r="F193" s="10"/>
      <c r="G193" s="11"/>
      <c r="H193" s="10"/>
      <c r="I193" s="9"/>
      <c r="J193" s="10"/>
      <c r="K193" s="10"/>
      <c r="L193" s="12">
        <f>IF(OR(H193&lt;&gt;"запланировано",J193="",$C$4=""),"",J193-$C$4)</f>
      </c>
      <c r="M193" s="12">
        <f>IF(H193="открыто","открытое замечание — обсудить с мастерской",IF(H193&lt;&gt;"запланировано","",IF(AND(I193&lt;&gt;"",$C$5&lt;&gt;"",I193&lt;=$C$5),"наступила дата осмотра — записаться",IF(AND(L193&lt;&gt;"",L193&lt;=0),"пробег до осмотра пройден — записаться",""))))</f>
      </c>
    </row>
    <row r="194" spans="1:13" x14ac:dyDescent="0.25">
      <c r="A194" s="9"/>
      <c r="B194" s="10"/>
      <c r="C194" s="10"/>
      <c r="D194" s="10"/>
      <c r="E194" s="10"/>
      <c r="F194" s="10"/>
      <c r="G194" s="11"/>
      <c r="H194" s="10"/>
      <c r="I194" s="9"/>
      <c r="J194" s="10"/>
      <c r="K194" s="10"/>
      <c r="L194" s="12">
        <f>IF(OR(H194&lt;&gt;"запланировано",J194="",$C$4=""),"",J194-$C$4)</f>
      </c>
      <c r="M194" s="12">
        <f>IF(H194="открыто","открытое замечание — обсудить с мастерской",IF(H194&lt;&gt;"запланировано","",IF(AND(I194&lt;&gt;"",$C$5&lt;&gt;"",I194&lt;=$C$5),"наступила дата осмотра — записаться",IF(AND(L194&lt;&gt;"",L194&lt;=0),"пробег до осмотра пройден — записаться",""))))</f>
      </c>
    </row>
    <row r="195" spans="1:13" x14ac:dyDescent="0.25">
      <c r="A195" s="9"/>
      <c r="B195" s="10"/>
      <c r="C195" s="10"/>
      <c r="D195" s="10"/>
      <c r="E195" s="10"/>
      <c r="F195" s="10"/>
      <c r="G195" s="11"/>
      <c r="H195" s="10"/>
      <c r="I195" s="9"/>
      <c r="J195" s="10"/>
      <c r="K195" s="10"/>
      <c r="L195" s="12">
        <f>IF(OR(H195&lt;&gt;"запланировано",J195="",$C$4=""),"",J195-$C$4)</f>
      </c>
      <c r="M195" s="12">
        <f>IF(H195="открыто","открытое замечание — обсудить с мастерской",IF(H195&lt;&gt;"запланировано","",IF(AND(I195&lt;&gt;"",$C$5&lt;&gt;"",I195&lt;=$C$5),"наступила дата осмотра — записаться",IF(AND(L195&lt;&gt;"",L195&lt;=0),"пробег до осмотра пройден — записаться",""))))</f>
      </c>
    </row>
    <row r="196" spans="1:13" x14ac:dyDescent="0.25">
      <c r="A196" s="9"/>
      <c r="B196" s="10"/>
      <c r="C196" s="10"/>
      <c r="D196" s="10"/>
      <c r="E196" s="10"/>
      <c r="F196" s="10"/>
      <c r="G196" s="11"/>
      <c r="H196" s="10"/>
      <c r="I196" s="9"/>
      <c r="J196" s="10"/>
      <c r="K196" s="10"/>
      <c r="L196" s="12">
        <f>IF(OR(H196&lt;&gt;"запланировано",J196="",$C$4=""),"",J196-$C$4)</f>
      </c>
      <c r="M196" s="12">
        <f>IF(H196="открыто","открытое замечание — обсудить с мастерской",IF(H196&lt;&gt;"запланировано","",IF(AND(I196&lt;&gt;"",$C$5&lt;&gt;"",I196&lt;=$C$5),"наступила дата осмотра — записаться",IF(AND(L196&lt;&gt;"",L196&lt;=0),"пробег до осмотра пройден — записаться",""))))</f>
      </c>
    </row>
    <row r="197" spans="1:13" x14ac:dyDescent="0.25">
      <c r="A197" s="9"/>
      <c r="B197" s="10"/>
      <c r="C197" s="10"/>
      <c r="D197" s="10"/>
      <c r="E197" s="10"/>
      <c r="F197" s="10"/>
      <c r="G197" s="11"/>
      <c r="H197" s="10"/>
      <c r="I197" s="9"/>
      <c r="J197" s="10"/>
      <c r="K197" s="10"/>
      <c r="L197" s="12">
        <f>IF(OR(H197&lt;&gt;"запланировано",J197="",$C$4=""),"",J197-$C$4)</f>
      </c>
      <c r="M197" s="12">
        <f>IF(H197="открыто","открытое замечание — обсудить с мастерской",IF(H197&lt;&gt;"запланировано","",IF(AND(I197&lt;&gt;"",$C$5&lt;&gt;"",I197&lt;=$C$5),"наступила дата осмотра — записаться",IF(AND(L197&lt;&gt;"",L197&lt;=0),"пробег до осмотра пройден — записаться",""))))</f>
      </c>
    </row>
    <row r="198" spans="1:13" x14ac:dyDescent="0.25">
      <c r="A198" s="9"/>
      <c r="B198" s="10"/>
      <c r="C198" s="10"/>
      <c r="D198" s="10"/>
      <c r="E198" s="10"/>
      <c r="F198" s="10"/>
      <c r="G198" s="11"/>
      <c r="H198" s="10"/>
      <c r="I198" s="9"/>
      <c r="J198" s="10"/>
      <c r="K198" s="10"/>
      <c r="L198" s="12">
        <f>IF(OR(H198&lt;&gt;"запланировано",J198="",$C$4=""),"",J198-$C$4)</f>
      </c>
      <c r="M198" s="12">
        <f>IF(H198="открыто","открытое замечание — обсудить с мастерской",IF(H198&lt;&gt;"запланировано","",IF(AND(I198&lt;&gt;"",$C$5&lt;&gt;"",I198&lt;=$C$5),"наступила дата осмотра — записаться",IF(AND(L198&lt;&gt;"",L198&lt;=0),"пробег до осмотра пройден — записаться",""))))</f>
      </c>
    </row>
    <row r="199" spans="1:13" x14ac:dyDescent="0.25">
      <c r="A199" s="9"/>
      <c r="B199" s="10"/>
      <c r="C199" s="10"/>
      <c r="D199" s="10"/>
      <c r="E199" s="10"/>
      <c r="F199" s="10"/>
      <c r="G199" s="11"/>
      <c r="H199" s="10"/>
      <c r="I199" s="9"/>
      <c r="J199" s="10"/>
      <c r="K199" s="10"/>
      <c r="L199" s="12">
        <f>IF(OR(H199&lt;&gt;"запланировано",J199="",$C$4=""),"",J199-$C$4)</f>
      </c>
      <c r="M199" s="12">
        <f>IF(H199="открыто","открытое замечание — обсудить с мастерской",IF(H199&lt;&gt;"запланировано","",IF(AND(I199&lt;&gt;"",$C$5&lt;&gt;"",I199&lt;=$C$5),"наступила дата осмотра — записаться",IF(AND(L199&lt;&gt;"",L199&lt;=0),"пробег до осмотра пройден — записаться",""))))</f>
      </c>
    </row>
    <row r="200" spans="1:13" x14ac:dyDescent="0.25">
      <c r="A200" s="9"/>
      <c r="B200" s="10"/>
      <c r="C200" s="10"/>
      <c r="D200" s="10"/>
      <c r="E200" s="10"/>
      <c r="F200" s="10"/>
      <c r="G200" s="11"/>
      <c r="H200" s="10"/>
      <c r="I200" s="9"/>
      <c r="J200" s="10"/>
      <c r="K200" s="10"/>
      <c r="L200" s="12">
        <f>IF(OR(H200&lt;&gt;"запланировано",J200="",$C$4=""),"",J200-$C$4)</f>
      </c>
      <c r="M200" s="12">
        <f>IF(H200="открыто","открытое замечание — обсудить с мастерской",IF(H200&lt;&gt;"запланировано","",IF(AND(I200&lt;&gt;"",$C$5&lt;&gt;"",I200&lt;=$C$5),"наступила дата осмотра — записаться",IF(AND(L200&lt;&gt;"",L200&lt;=0),"пробег до осмотра пройден — записаться",""))))</f>
      </c>
    </row>
    <row r="201" spans="1:13" x14ac:dyDescent="0.25">
      <c r="A201" s="9"/>
      <c r="B201" s="10"/>
      <c r="C201" s="10"/>
      <c r="D201" s="10"/>
      <c r="E201" s="10"/>
      <c r="F201" s="10"/>
      <c r="G201" s="11"/>
      <c r="H201" s="10"/>
      <c r="I201" s="9"/>
      <c r="J201" s="10"/>
      <c r="K201" s="10"/>
      <c r="L201" s="12">
        <f>IF(OR(H201&lt;&gt;"запланировано",J201="",$C$4=""),"",J201-$C$4)</f>
      </c>
      <c r="M201" s="12">
        <f>IF(H201="открыто","открытое замечание — обсудить с мастерской",IF(H201&lt;&gt;"запланировано","",IF(AND(I201&lt;&gt;"",$C$5&lt;&gt;"",I201&lt;=$C$5),"наступила дата осмотра — записаться",IF(AND(L201&lt;&gt;"",L201&lt;=0),"пробег до осмотра пройден — записаться",""))))</f>
      </c>
    </row>
    <row r="202" spans="1:13" x14ac:dyDescent="0.25">
      <c r="A202" s="9"/>
      <c r="B202" s="10"/>
      <c r="C202" s="10"/>
      <c r="D202" s="10"/>
      <c r="E202" s="10"/>
      <c r="F202" s="10"/>
      <c r="G202" s="11"/>
      <c r="H202" s="10"/>
      <c r="I202" s="9"/>
      <c r="J202" s="10"/>
      <c r="K202" s="10"/>
      <c r="L202" s="12">
        <f>IF(OR(H202&lt;&gt;"запланировано",J202="",$C$4=""),"",J202-$C$4)</f>
      </c>
      <c r="M202" s="12">
        <f>IF(H202="открыто","открытое замечание — обсудить с мастерской",IF(H202&lt;&gt;"запланировано","",IF(AND(I202&lt;&gt;"",$C$5&lt;&gt;"",I202&lt;=$C$5),"наступила дата осмотра — записаться",IF(AND(L202&lt;&gt;"",L202&lt;=0),"пробег до осмотра пройден — записаться",""))))</f>
      </c>
    </row>
    <row r="203" spans="1:13" x14ac:dyDescent="0.25">
      <c r="A203" s="9"/>
      <c r="B203" s="10"/>
      <c r="C203" s="10"/>
      <c r="D203" s="10"/>
      <c r="E203" s="10"/>
      <c r="F203" s="10"/>
      <c r="G203" s="11"/>
      <c r="H203" s="10"/>
      <c r="I203" s="9"/>
      <c r="J203" s="10"/>
      <c r="K203" s="10"/>
      <c r="L203" s="12">
        <f>IF(OR(H203&lt;&gt;"запланировано",J203="",$C$4=""),"",J203-$C$4)</f>
      </c>
      <c r="M203" s="12">
        <f>IF(H203="открыто","открытое замечание — обсудить с мастерской",IF(H203&lt;&gt;"запланировано","",IF(AND(I203&lt;&gt;"",$C$5&lt;&gt;"",I203&lt;=$C$5),"наступила дата осмотра — записаться",IF(AND(L203&lt;&gt;"",L203&lt;=0),"пробег до осмотра пройден — записаться",""))))</f>
      </c>
    </row>
    <row r="204" spans="1:13" x14ac:dyDescent="0.25">
      <c r="A204" s="9"/>
      <c r="B204" s="10"/>
      <c r="C204" s="10"/>
      <c r="D204" s="10"/>
      <c r="E204" s="10"/>
      <c r="F204" s="10"/>
      <c r="G204" s="11"/>
      <c r="H204" s="10"/>
      <c r="I204" s="9"/>
      <c r="J204" s="10"/>
      <c r="K204" s="10"/>
      <c r="L204" s="12">
        <f>IF(OR(H204&lt;&gt;"запланировано",J204="",$C$4=""),"",J204-$C$4)</f>
      </c>
      <c r="M204" s="12">
        <f>IF(H204="открыто","открытое замечание — обсудить с мастерской",IF(H204&lt;&gt;"запланировано","",IF(AND(I204&lt;&gt;"",$C$5&lt;&gt;"",I204&lt;=$C$5),"наступила дата осмотра — записаться",IF(AND(L204&lt;&gt;"",L204&lt;=0),"пробег до осмотра пройден — записаться",""))))</f>
      </c>
    </row>
    <row r="205" spans="1:13" x14ac:dyDescent="0.25">
      <c r="A205" s="9"/>
      <c r="B205" s="10"/>
      <c r="C205" s="10"/>
      <c r="D205" s="10"/>
      <c r="E205" s="10"/>
      <c r="F205" s="10"/>
      <c r="G205" s="11"/>
      <c r="H205" s="10"/>
      <c r="I205" s="9"/>
      <c r="J205" s="10"/>
      <c r="K205" s="10"/>
      <c r="L205" s="12">
        <f>IF(OR(H205&lt;&gt;"запланировано",J205="",$C$4=""),"",J205-$C$4)</f>
      </c>
      <c r="M205" s="12">
        <f>IF(H205="открыто","открытое замечание — обсудить с мастерской",IF(H205&lt;&gt;"запланировано","",IF(AND(I205&lt;&gt;"",$C$5&lt;&gt;"",I205&lt;=$C$5),"наступила дата осмотра — записаться",IF(AND(L205&lt;&gt;"",L205&lt;=0),"пробег до осмотра пройден — записаться",""))))</f>
      </c>
    </row>
    <row r="206" spans="1:13" x14ac:dyDescent="0.25">
      <c r="A206" s="9"/>
      <c r="B206" s="10"/>
      <c r="C206" s="10"/>
      <c r="D206" s="10"/>
      <c r="E206" s="10"/>
      <c r="F206" s="10"/>
      <c r="G206" s="11"/>
      <c r="H206" s="10"/>
      <c r="I206" s="9"/>
      <c r="J206" s="10"/>
      <c r="K206" s="10"/>
      <c r="L206" s="12">
        <f>IF(OR(H206&lt;&gt;"запланировано",J206="",$C$4=""),"",J206-$C$4)</f>
      </c>
      <c r="M206" s="12">
        <f>IF(H206="открыто","открытое замечание — обсудить с мастерской",IF(H206&lt;&gt;"запланировано","",IF(AND(I206&lt;&gt;"",$C$5&lt;&gt;"",I206&lt;=$C$5),"наступила дата осмотра — записаться",IF(AND(L206&lt;&gt;"",L206&lt;=0),"пробег до осмотра пройден — записаться",""))))</f>
      </c>
    </row>
    <row r="207" spans="1:13" x14ac:dyDescent="0.25">
      <c r="A207" s="9"/>
      <c r="B207" s="10"/>
      <c r="C207" s="10"/>
      <c r="D207" s="10"/>
      <c r="E207" s="10"/>
      <c r="F207" s="10"/>
      <c r="G207" s="11"/>
      <c r="H207" s="10"/>
      <c r="I207" s="9"/>
      <c r="J207" s="10"/>
      <c r="K207" s="10"/>
      <c r="L207" s="12">
        <f>IF(OR(H207&lt;&gt;"запланировано",J207="",$C$4=""),"",J207-$C$4)</f>
      </c>
      <c r="M207" s="12">
        <f>IF(H207="открыто","открытое замечание — обсудить с мастерской",IF(H207&lt;&gt;"запланировано","",IF(AND(I207&lt;&gt;"",$C$5&lt;&gt;"",I207&lt;=$C$5),"наступила дата осмотра — записаться",IF(AND(L207&lt;&gt;"",L207&lt;=0),"пробег до осмотра пройден — записаться",""))))</f>
      </c>
    </row>
    <row r="208" spans="1:13" x14ac:dyDescent="0.25">
      <c r="A208" s="9"/>
      <c r="B208" s="10"/>
      <c r="C208" s="10"/>
      <c r="D208" s="10"/>
      <c r="E208" s="10"/>
      <c r="F208" s="10"/>
      <c r="G208" s="11"/>
      <c r="H208" s="10"/>
      <c r="I208" s="9"/>
      <c r="J208" s="10"/>
      <c r="K208" s="10"/>
      <c r="L208" s="12">
        <f>IF(OR(H208&lt;&gt;"запланировано",J208="",$C$4=""),"",J208-$C$4)</f>
      </c>
      <c r="M208" s="12">
        <f>IF(H208="открыто","открытое замечание — обсудить с мастерской",IF(H208&lt;&gt;"запланировано","",IF(AND(I208&lt;&gt;"",$C$5&lt;&gt;"",I208&lt;=$C$5),"наступила дата осмотра — записаться",IF(AND(L208&lt;&gt;"",L208&lt;=0),"пробег до осмотра пройден — записаться",""))))</f>
      </c>
    </row>
    <row r="209" spans="1:13" x14ac:dyDescent="0.25">
      <c r="A209" s="9"/>
      <c r="B209" s="10"/>
      <c r="C209" s="10"/>
      <c r="D209" s="10"/>
      <c r="E209" s="10"/>
      <c r="F209" s="10"/>
      <c r="G209" s="11"/>
      <c r="H209" s="10"/>
      <c r="I209" s="9"/>
      <c r="J209" s="10"/>
      <c r="K209" s="10"/>
      <c r="L209" s="12">
        <f>IF(OR(H209&lt;&gt;"запланировано",J209="",$C$4=""),"",J209-$C$4)</f>
      </c>
      <c r="M209" s="12">
        <f>IF(H209="открыто","открытое замечание — обсудить с мастерской",IF(H209&lt;&gt;"запланировано","",IF(AND(I209&lt;&gt;"",$C$5&lt;&gt;"",I209&lt;=$C$5),"наступила дата осмотра — записаться",IF(AND(L209&lt;&gt;"",L209&lt;=0),"пробег до осмотра пройден — записаться",""))))</f>
      </c>
    </row>
  </sheetData>
  <autoFilter ref="A9:M209"/>
  <mergeCells count="13">
    <mergeCell ref="A3:B3"/>
    <mergeCell ref="F3:I3"/>
    <mergeCell ref="J3:K3"/>
    <mergeCell ref="A4:B4"/>
    <mergeCell ref="F4:I4"/>
    <mergeCell ref="J4:K4"/>
    <mergeCell ref="A5:B5"/>
    <mergeCell ref="F5:I5"/>
    <mergeCell ref="J5:K5"/>
    <mergeCell ref="F6:I6"/>
    <mergeCell ref="J6:K6"/>
    <mergeCell ref="F7:I7"/>
    <mergeCell ref="J7:K7"/>
  </mergeCells>
  <conditionalFormatting sqref="A10:M209">
    <cfRule type="expression" dxfId="1" priority="1">
      <formula>$M10&lt;&gt;""</formula>
    </cfRule>
  </conditionalFormatting>
  <dataValidations count="1">
    <dataValidation type="list" allowBlank="1" sqref="H10:H209">
      <formula1>"запланировано,открыто,наблюдаю,сделано"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51</v>
      </c>
    </row>
    <row r="3" spans="1:1" x14ac:dyDescent="0.25">
      <c r="A3" s="13" t="s">
        <v>52</v>
      </c>
    </row>
    <row r="4" spans="1:1" x14ac:dyDescent="0.25">
      <c r="A4" s="13" t="s">
        <v>53</v>
      </c>
    </row>
    <row r="5" spans="1:1" x14ac:dyDescent="0.25">
      <c r="A5" s="13" t="s">
        <v>54</v>
      </c>
    </row>
    <row r="6" spans="1:1" x14ac:dyDescent="0.25">
      <c r="A6" s="13" t="s">
        <v>55</v>
      </c>
    </row>
    <row r="7" spans="1:1" x14ac:dyDescent="0.25">
      <c r="A7" s="13" t="s">
        <v>56</v>
      </c>
    </row>
    <row r="8" spans="1:1" x14ac:dyDescent="0.25">
      <c r="A8" s="13" t="s">
        <v>57</v>
      </c>
    </row>
    <row r="10" spans="1:1" x14ac:dyDescent="0.25">
      <c r="A10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Журнал</vt:lpstr>
      <vt:lpstr>Пример</vt:lpstr>
      <vt:lpstr>Как заполнять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kurer-msk.ru</dc:creator>
  <dc:title>Журнал обслуживания велосипеда</dc:title>
  <dc:subject/>
  <dc:description/>
  <cp:keywords/>
  <cp:category/>
  <cp:lastModifiedBy>Unknown</cp:lastModifiedBy>
  <dcterms:created xsi:type="dcterms:W3CDTF">2026-10-17T23:24:42Z</dcterms:created>
  <dcterms:modified xsi:type="dcterms:W3CDTF">2026-10-17T23:24:42Z</dcterms:modified>
</cp:coreProperties>
</file>