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лан" state="visible" r:id="rId4"/>
    <sheet sheetId="2" name="Пример" state="visible" r:id="rId5"/>
    <sheet sheetId="3" name="Как заполнять" state="visible" r:id="rId6"/>
  </sheets>
  <calcPr calcId="171027" fullCalcOnLoad="1"/>
</workbook>
</file>

<file path=xl/sharedStrings.xml><?xml version="1.0" encoding="utf-8"?>
<sst xmlns="http://schemas.openxmlformats.org/spreadsheetml/2006/main" count="102" uniqueCount="47">
  <si>
    <t>План денежной цели</t>
  </si>
  <si>
    <t>Жёлтые клетки — ввод, серые считаются сами. Учебный пример — на листе «Пример».</t>
  </si>
  <si>
    <t>Ввод</t>
  </si>
  <si>
    <t>Цель</t>
  </si>
  <si>
    <t>₽</t>
  </si>
  <si>
    <t/>
  </si>
  <si>
    <t>Уже отложено</t>
  </si>
  <si>
    <t>Срок</t>
  </si>
  <si>
    <t>недель</t>
  </si>
  <si>
    <t>Доступно полных часов в неделю</t>
  </si>
  <si>
    <t>ч</t>
  </si>
  <si>
    <t>вместе с дорогой и подготовкой; без ущерба сну и отдыху</t>
  </si>
  <si>
    <t>Остаток за полный час</t>
  </si>
  <si>
    <t>после расходов и ещё предстоящих удержаний — из журнала смен или условий предложения</t>
  </si>
  <si>
    <t>Откуда оценка остатка за час</t>
  </si>
  <si>
    <t>собственные наблюдения / условия предложения / учебное предположение</t>
  </si>
  <si>
    <t>Результат</t>
  </si>
  <si>
    <t>Осталось накопить</t>
  </si>
  <si>
    <t>Нужно полных часов</t>
  </si>
  <si>
    <t>Доступно часов за срок</t>
  </si>
  <si>
    <t>План даст за срок</t>
  </si>
  <si>
    <t>Не хватает</t>
  </si>
  <si>
    <t>Нужен остаток за час при доступном времени</t>
  </si>
  <si>
    <t>₽/ч</t>
  </si>
  <si>
    <t>Вывод</t>
  </si>
  <si>
    <t>Сценарии: что изменится при другом сроке, часах или остатке за час</t>
  </si>
  <si>
    <t>Сценарий</t>
  </si>
  <si>
    <t>Срок, недель</t>
  </si>
  <si>
    <t>Часов в неделю</t>
  </si>
  <si>
    <t>Остаток за час, ₽</t>
  </si>
  <si>
    <t>План даст, ₽</t>
  </si>
  <si>
    <t>Хватает?</t>
  </si>
  <si>
    <t>Вариант 1</t>
  </si>
  <si>
    <t>Вариант 2</t>
  </si>
  <si>
    <t>Вариант 3</t>
  </si>
  <si>
    <t>Остаток за час — уже после расходов и удержаний; налог таблица не угадывает. Точнее всего брать его из своего журнала смен.</t>
  </si>
  <si>
    <t>Не закрывайте разницу за счёт сна, безопасности или графика, который не выдержите: лучше сдвинуть срок или цель.</t>
  </si>
  <si>
    <t>Пример — учебные цифры, не прогноз заработка</t>
  </si>
  <si>
    <t>Цель 30 000 ₽, отложено 6 000 ₽, 4 недели по 16 часов, остаток 300 ₽ за полный час (учебное предположение).</t>
  </si>
  <si>
    <t>учебное предположение</t>
  </si>
  <si>
    <t>Как заполнять</t>
  </si>
  <si>
    <t>1. Цель и уже отложенное — в рублях. Срок — в неделях.</t>
  </si>
  <si>
    <t>2. Доступные полные часы — вместе с дорогой и подготовкой и только те, что не за счёт сна и отдыха. Помогает планировщик недели из библиотеки.</t>
  </si>
  <si>
    <t>3. Остаток за полный час — после расходов и ещё предстоящих удержаний. Лучше всего — из журнала смен. Подпишите, откуда оценка.</t>
  </si>
  <si>
    <t>4. Если не хватает — сравните сценарии ниже: другой срок, больше часов или другой остаток за час.</t>
  </si>
  <si>
    <t>5. Пустая клетка — «не знаю»: таблица не выдумает срок без оценки остатка за час.</t>
  </si>
  <si>
    <t>kurer-msk.ru/biblioteka/ — бесплатный шаблон, без регистрации.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</si>
</sst>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 ##0"/>
    <numFmt numFmtId="165" formatCode="# ##0.##"/>
    <numFmt numFmtId="166" formatCode="0.0"/>
  </numFmts>
  <fonts count="9" x14ac:knownFonts="1">
    <font>
      <color theme="1"/>
      <family val="2"/>
      <scheme val="minor"/>
      <sz val="11"/>
      <name val="Calibri"/>
    </font>
    <font>
      <b/>
      <sz val="14"/>
      <name val="Arial"/>
    </font>
    <font>
      <color rgb="FF45554D"/>
      <sz val="10"/>
      <name val="Arial"/>
    </font>
    <font>
      <b/>
      <sz val="11"/>
      <name val="Arial"/>
    </font>
    <font>
      <b/>
      <sz val="10"/>
      <name val="Arial"/>
    </font>
    <font>
      <color rgb="FF5D6C64"/>
      <sz val="9"/>
      <name val="Arial"/>
    </font>
    <font>
      <b/>
      <color rgb="FFFFFFFF"/>
      <sz val="10"/>
      <name val="Arial"/>
    </font>
    <font>
      <color rgb="FF45554D"/>
      <sz val="9"/>
      <name val="Arial"/>
    </font>
    <font>
      <sz val="11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BEA"/>
      </patternFill>
    </fill>
    <fill>
      <patternFill patternType="solid">
        <fgColor rgb="FFF3F5F3"/>
      </patternFill>
    </fill>
    <fill>
      <patternFill patternType="solid">
        <fgColor rgb="FF0F1B16"/>
      </patternFill>
    </fill>
  </fills>
  <borders count="2">
    <border>
      <left/>
      <right/>
      <top/>
      <bottom/>
      <diagonal/>
    </border>
    <border>
      <left style="thin">
        <color rgb="FFC9D2CC"/>
      </left>
      <right style="thin">
        <color rgb="FFC9D2CC"/>
      </right>
      <top style="thin">
        <color rgb="FFC9D2CC"/>
      </top>
      <bottom style="thin">
        <color rgb="FFC9D2CC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4" fontId="4" fillId="2" borderId="1" xfId="0" applyNumberFormat="1" applyFont="1" applyFill="1" applyBorder="1"/>
    <xf numFmtId="0" fontId="5" fillId="0" borderId="0" xfId="0" applyFont="1"/>
    <xf numFmtId="0" fontId="4" fillId="2" borderId="1" xfId="0" applyFont="1" applyFill="1" applyBorder="1"/>
    <xf numFmtId="165" fontId="4" fillId="3" borderId="1" xfId="0" applyNumberFormat="1" applyFont="1" applyFill="1" applyBorder="1"/>
    <xf numFmtId="166" fontId="4" fillId="3" borderId="1" xfId="0" applyNumberFormat="1" applyFont="1" applyFill="1" applyBorder="1"/>
    <xf numFmtId="0" fontId="6" fillId="4" borderId="1" xfId="0" applyFont="1" applyFill="1" applyBorder="1" applyAlignment="1">
      <alignment vertical="center" wrapText="1"/>
    </xf>
    <xf numFmtId="0" fontId="0" fillId="0" borderId="1" xfId="0" applyBorder="1"/>
    <xf numFmtId="164" fontId="4" fillId="3" borderId="1" xfId="0" applyNumberFormat="1" applyFont="1" applyFill="1" applyBorder="1"/>
    <xf numFmtId="0" fontId="4" fillId="3" borderId="1" xfId="0" applyFont="1" applyFill="1" applyBorder="1"/>
    <xf numFmtId="0" fontId="7" fillId="0" borderId="0" xfId="0" applyFont="1" applyAlignment="1">
      <alignment wrapText="1"/>
    </xf>
    <xf numFmtId="0" fontId="8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7"/>
  <sheetFormatPr defaultRowHeight="15" outlineLevelRow="0" outlineLevelCol="0" x14ac:dyDescent="55"/>
  <cols>
    <col min="1" max="1" width="40" customWidth="1"/>
    <col min="2" max="5" width="16" customWidth="1"/>
    <col min="6" max="6" width="34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4" spans="1:4" x14ac:dyDescent="0.25">
      <c r="A4" t="s">
        <v>3</v>
      </c>
      <c r="B4" s="4"/>
      <c r="C4" t="s">
        <v>4</v>
      </c>
      <c r="D4" s="5" t="s">
        <v>5</v>
      </c>
    </row>
    <row r="5" spans="1:4" x14ac:dyDescent="0.25">
      <c r="A5" t="s">
        <v>6</v>
      </c>
      <c r="B5" s="4"/>
      <c r="C5" t="s">
        <v>4</v>
      </c>
      <c r="D5" s="5" t="s">
        <v>5</v>
      </c>
    </row>
    <row r="6" spans="1:4" x14ac:dyDescent="0.25">
      <c r="A6" t="s">
        <v>7</v>
      </c>
      <c r="B6" s="4"/>
      <c r="C6" t="s">
        <v>8</v>
      </c>
      <c r="D6" s="5" t="s">
        <v>5</v>
      </c>
    </row>
    <row r="7" spans="1:4" x14ac:dyDescent="0.25">
      <c r="A7" t="s">
        <v>9</v>
      </c>
      <c r="B7" s="4"/>
      <c r="C7" t="s">
        <v>10</v>
      </c>
      <c r="D7" s="5" t="s">
        <v>11</v>
      </c>
    </row>
    <row r="8" spans="1:4" x14ac:dyDescent="0.25">
      <c r="A8" t="s">
        <v>12</v>
      </c>
      <c r="B8" s="4"/>
      <c r="C8" t="s">
        <v>4</v>
      </c>
      <c r="D8" s="5" t="s">
        <v>13</v>
      </c>
    </row>
    <row r="9" spans="1:4" x14ac:dyDescent="0.25">
      <c r="A9" t="s">
        <v>14</v>
      </c>
      <c r="B9" s="6"/>
      <c r="C9" t="s">
        <v>5</v>
      </c>
      <c r="D9" s="5" t="s">
        <v>15</v>
      </c>
    </row>
    <row r="11" spans="1:1" x14ac:dyDescent="0.25">
      <c r="A11" s="3" t="s">
        <v>16</v>
      </c>
    </row>
    <row r="12" spans="1:3" x14ac:dyDescent="0.25">
      <c r="A12" t="s">
        <v>17</v>
      </c>
      <c r="B12" s="7">
        <f>IF(OR(B4="",B5=""),"",MAX(0,B4-B5))</f>
      </c>
      <c r="C12" t="s">
        <v>4</v>
      </c>
    </row>
    <row r="13" spans="1:3" x14ac:dyDescent="0.25">
      <c r="A13" t="s">
        <v>18</v>
      </c>
      <c r="B13" s="8">
        <f>IF(B12="","",IF(B12=0,0,IF(OR(B8="",B8&lt;=0),"",ROUND(B12/B8,1))))</f>
      </c>
      <c r="C13" t="s">
        <v>10</v>
      </c>
    </row>
    <row r="14" spans="1:3" x14ac:dyDescent="0.25">
      <c r="A14" t="s">
        <v>19</v>
      </c>
      <c r="B14" s="8">
        <f>IF(OR(B6="",B7=""),"",B6*B7)</f>
      </c>
      <c r="C14" t="s">
        <v>10</v>
      </c>
    </row>
    <row r="15" spans="1:3" x14ac:dyDescent="0.25">
      <c r="A15" t="s">
        <v>20</v>
      </c>
      <c r="B15" s="7">
        <f>IF(OR(B14="",B8=""),"",B14*B8)</f>
      </c>
      <c r="C15" t="s">
        <v>4</v>
      </c>
    </row>
    <row r="16" spans="1:3" x14ac:dyDescent="0.25">
      <c r="A16" t="s">
        <v>21</v>
      </c>
      <c r="B16" s="7">
        <f>IF(OR(B12="",B15=""),"",MAX(0,B12-B15))</f>
      </c>
      <c r="C16" t="s">
        <v>4</v>
      </c>
    </row>
    <row r="17" spans="1:3" x14ac:dyDescent="0.25">
      <c r="A17" t="s">
        <v>22</v>
      </c>
      <c r="B17" s="7">
        <f>IF(OR(B12="",B14=""),"",IF(B12=0,0,IF(B14&lt;=0,"нет доступных часов",ROUND(B12/B14,2))))</f>
      </c>
      <c r="C17" t="s">
        <v>23</v>
      </c>
    </row>
    <row r="18" spans="1:6" x14ac:dyDescent="0.25">
      <c r="A18" t="s">
        <v>24</v>
      </c>
      <c r="B18" s="7">
        <f>IF(B12="","впишите цель и отложенное",IF(B12=0,"цель уже достигнута",IF(OR(B8="",B14=""),"впишите остаток за час и доступные часы",IF(B16=0,"укладывается в срок","не хватает "&amp;B16&amp;" ₽ — смотрите сценарии ниже"))))</f>
      </c>
      <c r="C18" s="7"/>
      <c r="D18" s="7"/>
      <c r="E18" s="7"/>
      <c r="F18" s="7"/>
    </row>
    <row r="20" spans="1:1" x14ac:dyDescent="0.25">
      <c r="A20" s="3" t="s">
        <v>25</v>
      </c>
    </row>
    <row r="21" spans="1:6" x14ac:dyDescent="0.25">
      <c r="A21" s="9" t="s">
        <v>26</v>
      </c>
      <c r="B21" s="9" t="s">
        <v>27</v>
      </c>
      <c r="C21" s="9" t="s">
        <v>28</v>
      </c>
      <c r="D21" s="9" t="s">
        <v>29</v>
      </c>
      <c r="E21" s="9" t="s">
        <v>30</v>
      </c>
      <c r="F21" s="9" t="s">
        <v>31</v>
      </c>
    </row>
    <row r="22" spans="1:6" x14ac:dyDescent="0.25">
      <c r="A22" s="10" t="s">
        <v>32</v>
      </c>
      <c r="B22" s="6"/>
      <c r="C22" s="6"/>
      <c r="D22" s="6"/>
      <c r="E22" s="11">
        <f>IF(COUNT(B22:D22)&lt;3,"",B22*C22*D22)</f>
      </c>
      <c r="F22" s="12">
        <f>IF(OR(E22="",$B$12=""),"",IF(E22&gt;=$B$12,"да","не хватает "&amp;($B$12-E22)&amp;" ₽"))</f>
      </c>
    </row>
    <row r="23" spans="1:6" x14ac:dyDescent="0.25">
      <c r="A23" s="10" t="s">
        <v>33</v>
      </c>
      <c r="B23" s="6"/>
      <c r="C23" s="6"/>
      <c r="D23" s="6"/>
      <c r="E23" s="11">
        <f>IF(COUNT(B23:D23)&lt;3,"",B23*C23*D23)</f>
      </c>
      <c r="F23" s="12">
        <f>IF(OR(E23="",$B$12=""),"",IF(E23&gt;=$B$12,"да","не хватает "&amp;($B$12-E23)&amp;" ₽"))</f>
      </c>
    </row>
    <row r="24" spans="1:6" x14ac:dyDescent="0.25">
      <c r="A24" s="10" t="s">
        <v>34</v>
      </c>
      <c r="B24" s="6"/>
      <c r="C24" s="6"/>
      <c r="D24" s="6"/>
      <c r="E24" s="11">
        <f>IF(COUNT(B24:D24)&lt;3,"",B24*C24*D24)</f>
      </c>
      <c r="F24" s="12">
        <f>IF(OR(E24="",$B$12=""),"",IF(E24&gt;=$B$12,"да","не хватает "&amp;($B$12-E24)&amp;" ₽"))</f>
      </c>
    </row>
    <row r="26" ht="24" customHeight="1" spans="1:6" x14ac:dyDescent="0.25">
      <c r="A26" s="13" t="s">
        <v>35</v>
      </c>
      <c r="B26" s="13"/>
      <c r="C26" s="13"/>
      <c r="D26" s="13"/>
      <c r="E26" s="13"/>
      <c r="F26" s="13"/>
    </row>
    <row r="27" ht="24" customHeight="1" spans="1:6" x14ac:dyDescent="0.25">
      <c r="A27" s="13" t="s">
        <v>36</v>
      </c>
      <c r="B27" s="13"/>
      <c r="C27" s="13"/>
      <c r="D27" s="13"/>
      <c r="E27" s="13"/>
      <c r="F27" s="13"/>
    </row>
  </sheetData>
  <mergeCells count="3">
    <mergeCell ref="B18:F18"/>
    <mergeCell ref="A26:F26"/>
    <mergeCell ref="A27:F27"/>
  </mergeCells>
  <dataValidations count="1">
    <dataValidation type="list" allowBlank="1" sqref="B9">
      <formula1>"собственные наблюдения,условия предложения,учебное предположение"</formula1>
    </dataValidation>
  </dataValidations>
  <pageMargins left="0.7" right="0.7" top="0.75" bottom="0.75" header="0.3" footer="0.3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FormatPr defaultRowHeight="15" outlineLevelRow="0" outlineLevelCol="0" x14ac:dyDescent="55"/>
  <cols>
    <col min="1" max="1" width="40" customWidth="1"/>
    <col min="2" max="5" width="16" customWidth="1"/>
    <col min="6" max="6" width="34" customWidth="1"/>
  </cols>
  <sheetData>
    <row r="1" spans="1:1" x14ac:dyDescent="0.25">
      <c r="A1" s="1" t="s">
        <v>37</v>
      </c>
    </row>
    <row r="2" spans="1:1" x14ac:dyDescent="0.25">
      <c r="A2" s="2" t="s">
        <v>38</v>
      </c>
    </row>
    <row r="3" spans="1:1" x14ac:dyDescent="0.25">
      <c r="A3" s="3" t="s">
        <v>2</v>
      </c>
    </row>
    <row r="4" spans="1:4" x14ac:dyDescent="0.25">
      <c r="A4" t="s">
        <v>3</v>
      </c>
      <c r="B4" s="4">
        <v>30000</v>
      </c>
      <c r="C4" t="s">
        <v>4</v>
      </c>
      <c r="D4" s="5" t="s">
        <v>5</v>
      </c>
    </row>
    <row r="5" spans="1:4" x14ac:dyDescent="0.25">
      <c r="A5" t="s">
        <v>6</v>
      </c>
      <c r="B5" s="4">
        <v>6000</v>
      </c>
      <c r="C5" t="s">
        <v>4</v>
      </c>
      <c r="D5" s="5" t="s">
        <v>5</v>
      </c>
    </row>
    <row r="6" spans="1:4" x14ac:dyDescent="0.25">
      <c r="A6" t="s">
        <v>7</v>
      </c>
      <c r="B6" s="4">
        <v>4</v>
      </c>
      <c r="C6" t="s">
        <v>8</v>
      </c>
      <c r="D6" s="5" t="s">
        <v>5</v>
      </c>
    </row>
    <row r="7" spans="1:4" x14ac:dyDescent="0.25">
      <c r="A7" t="s">
        <v>9</v>
      </c>
      <c r="B7" s="4">
        <v>16</v>
      </c>
      <c r="C7" t="s">
        <v>10</v>
      </c>
      <c r="D7" s="5" t="s">
        <v>11</v>
      </c>
    </row>
    <row r="8" spans="1:4" x14ac:dyDescent="0.25">
      <c r="A8" t="s">
        <v>12</v>
      </c>
      <c r="B8" s="4">
        <v>300</v>
      </c>
      <c r="C8" t="s">
        <v>4</v>
      </c>
      <c r="D8" s="5" t="s">
        <v>13</v>
      </c>
    </row>
    <row r="9" spans="1:4" x14ac:dyDescent="0.25">
      <c r="A9" t="s">
        <v>14</v>
      </c>
      <c r="B9" s="6" t="s">
        <v>39</v>
      </c>
      <c r="C9" t="s">
        <v>5</v>
      </c>
      <c r="D9" s="5" t="s">
        <v>15</v>
      </c>
    </row>
    <row r="11" spans="1:1" x14ac:dyDescent="0.25">
      <c r="A11" s="3" t="s">
        <v>16</v>
      </c>
    </row>
    <row r="12" spans="1:3" x14ac:dyDescent="0.25">
      <c r="A12" t="s">
        <v>17</v>
      </c>
      <c r="B12" s="7">
        <f>IF(OR(B4="",B5=""),"",MAX(0,B4-B5))</f>
      </c>
      <c r="C12" t="s">
        <v>4</v>
      </c>
    </row>
    <row r="13" spans="1:3" x14ac:dyDescent="0.25">
      <c r="A13" t="s">
        <v>18</v>
      </c>
      <c r="B13" s="8">
        <f>IF(B12="","",IF(B12=0,0,IF(OR(B8="",B8&lt;=0),"",ROUND(B12/B8,1))))</f>
      </c>
      <c r="C13" t="s">
        <v>10</v>
      </c>
    </row>
    <row r="14" spans="1:3" x14ac:dyDescent="0.25">
      <c r="A14" t="s">
        <v>19</v>
      </c>
      <c r="B14" s="8">
        <f>IF(OR(B6="",B7=""),"",B6*B7)</f>
      </c>
      <c r="C14" t="s">
        <v>10</v>
      </c>
    </row>
    <row r="15" spans="1:3" x14ac:dyDescent="0.25">
      <c r="A15" t="s">
        <v>20</v>
      </c>
      <c r="B15" s="7">
        <f>IF(OR(B14="",B8=""),"",B14*B8)</f>
      </c>
      <c r="C15" t="s">
        <v>4</v>
      </c>
    </row>
    <row r="16" spans="1:3" x14ac:dyDescent="0.25">
      <c r="A16" t="s">
        <v>21</v>
      </c>
      <c r="B16" s="7">
        <f>IF(OR(B12="",B15=""),"",MAX(0,B12-B15))</f>
      </c>
      <c r="C16" t="s">
        <v>4</v>
      </c>
    </row>
    <row r="17" spans="1:3" x14ac:dyDescent="0.25">
      <c r="A17" t="s">
        <v>22</v>
      </c>
      <c r="B17" s="7">
        <f>IF(OR(B12="",B14=""),"",IF(B12=0,0,IF(B14&lt;=0,"нет доступных часов",ROUND(B12/B14,2))))</f>
      </c>
      <c r="C17" t="s">
        <v>23</v>
      </c>
    </row>
    <row r="18" spans="1:6" x14ac:dyDescent="0.25">
      <c r="A18" t="s">
        <v>24</v>
      </c>
      <c r="B18" s="7">
        <f>IF(B12="","впишите цель и отложенное",IF(B12=0,"цель уже достигнута",IF(OR(B8="",B14=""),"впишите остаток за час и доступные часы",IF(B16=0,"укладывается в срок","не хватает "&amp;B16&amp;" ₽ — смотрите сценарии ниже"))))</f>
      </c>
      <c r="C18" s="7"/>
      <c r="D18" s="7"/>
      <c r="E18" s="7"/>
      <c r="F18" s="7"/>
    </row>
    <row r="20" spans="1:1" x14ac:dyDescent="0.25">
      <c r="A20" s="3" t="s">
        <v>25</v>
      </c>
    </row>
    <row r="21" spans="1:6" x14ac:dyDescent="0.25">
      <c r="A21" s="9" t="s">
        <v>26</v>
      </c>
      <c r="B21" s="9" t="s">
        <v>27</v>
      </c>
      <c r="C21" s="9" t="s">
        <v>28</v>
      </c>
      <c r="D21" s="9" t="s">
        <v>29</v>
      </c>
      <c r="E21" s="9" t="s">
        <v>30</v>
      </c>
      <c r="F21" s="9" t="s">
        <v>31</v>
      </c>
    </row>
    <row r="22" spans="1:6" x14ac:dyDescent="0.25">
      <c r="A22" s="10" t="s">
        <v>32</v>
      </c>
      <c r="B22" s="6">
        <v>5</v>
      </c>
      <c r="C22" s="6">
        <v>16</v>
      </c>
      <c r="D22" s="6">
        <v>300</v>
      </c>
      <c r="E22" s="11">
        <f>IF(COUNT(B22:D22)&lt;3,"",B22*C22*D22)</f>
      </c>
      <c r="F22" s="12">
        <f>IF(OR(E22="",$B$12=""),"",IF(E22&gt;=$B$12,"да","не хватает "&amp;($B$12-E22)&amp;" ₽"))</f>
      </c>
    </row>
    <row r="23" spans="1:6" x14ac:dyDescent="0.25">
      <c r="A23" s="10" t="s">
        <v>33</v>
      </c>
      <c r="B23" s="6">
        <v>4</v>
      </c>
      <c r="C23" s="6">
        <v>20</v>
      </c>
      <c r="D23" s="6">
        <v>300</v>
      </c>
      <c r="E23" s="11">
        <f>IF(COUNT(B23:D23)&lt;3,"",B23*C23*D23)</f>
      </c>
      <c r="F23" s="12">
        <f>IF(OR(E23="",$B$12=""),"",IF(E23&gt;=$B$12,"да","не хватает "&amp;($B$12-E23)&amp;" ₽"))</f>
      </c>
    </row>
    <row r="24" spans="1:6" x14ac:dyDescent="0.25">
      <c r="A24" s="10" t="s">
        <v>34</v>
      </c>
      <c r="B24" s="6">
        <v>4</v>
      </c>
      <c r="C24" s="6">
        <v>16</v>
      </c>
      <c r="D24" s="6">
        <v>375</v>
      </c>
      <c r="E24" s="11">
        <f>IF(COUNT(B24:D24)&lt;3,"",B24*C24*D24)</f>
      </c>
      <c r="F24" s="12">
        <f>IF(OR(E24="",$B$12=""),"",IF(E24&gt;=$B$12,"да","не хватает "&amp;($B$12-E24)&amp;" ₽"))</f>
      </c>
    </row>
    <row r="26" ht="24" customHeight="1" spans="1:6" x14ac:dyDescent="0.25">
      <c r="A26" s="13" t="s">
        <v>35</v>
      </c>
      <c r="B26" s="13"/>
      <c r="C26" s="13"/>
      <c r="D26" s="13"/>
      <c r="E26" s="13"/>
      <c r="F26" s="13"/>
    </row>
    <row r="27" ht="24" customHeight="1" spans="1:6" x14ac:dyDescent="0.25">
      <c r="A27" s="13" t="s">
        <v>36</v>
      </c>
      <c r="B27" s="13"/>
      <c r="C27" s="13"/>
      <c r="D27" s="13"/>
      <c r="E27" s="13"/>
      <c r="F27" s="13"/>
    </row>
  </sheetData>
  <mergeCells count="3">
    <mergeCell ref="B18:F18"/>
    <mergeCell ref="A26:F26"/>
    <mergeCell ref="A27:F27"/>
  </mergeCells>
  <dataValidations count="1">
    <dataValidation type="list" allowBlank="1" sqref="B9">
      <formula1>"собственные наблюдения,условия предложения,учебное предположение"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FormatPr defaultRowHeight="15" outlineLevelRow="0" outlineLevelCol="0" x14ac:dyDescent="55"/>
  <cols>
    <col min="1" max="1" width="110" customWidth="1"/>
  </cols>
  <sheetData>
    <row r="1" spans="1:1" x14ac:dyDescent="0.25">
      <c r="A1" s="1" t="s">
        <v>40</v>
      </c>
    </row>
    <row r="3" spans="1:1" x14ac:dyDescent="0.25">
      <c r="A3" s="14" t="s">
        <v>41</v>
      </c>
    </row>
    <row r="4" spans="1:1" x14ac:dyDescent="0.25">
      <c r="A4" s="14" t="s">
        <v>42</v>
      </c>
    </row>
    <row r="5" spans="1:1" x14ac:dyDescent="0.25">
      <c r="A5" s="14" t="s">
        <v>43</v>
      </c>
    </row>
    <row r="6" spans="1:1" x14ac:dyDescent="0.25">
      <c r="A6" s="14" t="s">
        <v>44</v>
      </c>
    </row>
    <row r="7" spans="1:1" x14ac:dyDescent="0.25">
      <c r="A7" s="14" t="s">
        <v>45</v>
      </c>
    </row>
    <row r="9" spans="1:1" x14ac:dyDescent="0.25">
      <c r="A9" t="s">
        <v>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План</vt:lpstr>
      <vt:lpstr>Пример</vt:lpstr>
      <vt:lpstr>Как заполнять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kurer-msk.ru</dc:creator>
  <dc:title>План денежной цели</dc:title>
  <dc:subject/>
  <dc:description/>
  <cp:keywords/>
  <cp:category/>
  <cp:lastModifiedBy>Unknown</cp:lastModifiedBy>
  <dcterms:created xsi:type="dcterms:W3CDTF">2026-10-17T21:37:47Z</dcterms:created>
  <dcterms:modified xsi:type="dcterms:W3CDTF">2026-10-17T21:37:47Z</dcterms:modified>
</cp:coreProperties>
</file>